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100" windowHeight="8160" firstSheet="10" activeTab="10"/>
  </bookViews>
  <sheets>
    <sheet name="Quick Release Letter" sheetId="1" r:id="rId1"/>
    <sheet name="Quick Release Letter Response" sheetId="2" r:id="rId2"/>
    <sheet name="DSR Form" sheetId="4" r:id="rId3"/>
    <sheet name="Continuation Sheet" sheetId="5" r:id="rId4"/>
    <sheet name="Estimate Continuation sheet" sheetId="6" r:id="rId5"/>
    <sheet name="POP Table" sheetId="14" r:id="rId6"/>
    <sheet name="POP Summary" sheetId="7" r:id="rId7"/>
    <sheet name="Request forTime Extension" sheetId="3" r:id="rId8"/>
    <sheet name="Time Extension Table" sheetId="8" r:id="rId9"/>
    <sheet name="ERFO Funds Request" sheetId="9" r:id="rId10"/>
    <sheet name="Repair Status-Close Out" sheetId="11" r:id="rId11"/>
  </sheets>
  <externalReferences>
    <externalReference r:id="rId12"/>
  </externalReferences>
  <definedNames>
    <definedName name="_xlnm.Print_Area" localSheetId="2">'DSR Form'!$A$1:$K$61</definedName>
    <definedName name="_xlnm.Print_Area" localSheetId="4">'Estimate Continuation sheet'!$A$1:$K$59</definedName>
  </definedNames>
  <calcPr calcId="145621"/>
</workbook>
</file>

<file path=xl/calcChain.xml><?xml version="1.0" encoding="utf-8"?>
<calcChain xmlns="http://schemas.openxmlformats.org/spreadsheetml/2006/main">
  <c r="G5" i="11" l="1"/>
  <c r="L5" i="11"/>
  <c r="M12" i="11" l="1"/>
  <c r="L11" i="11"/>
  <c r="L10" i="11"/>
  <c r="L9" i="11"/>
  <c r="L8" i="11"/>
  <c r="L7" i="11"/>
  <c r="L6" i="11"/>
  <c r="K12" i="11"/>
  <c r="L12" i="11" l="1"/>
  <c r="J12" i="11" l="1"/>
  <c r="I12" i="11"/>
  <c r="H12" i="11"/>
  <c r="F12" i="11"/>
  <c r="E12" i="11"/>
  <c r="D12" i="11"/>
  <c r="G11" i="11"/>
  <c r="G10" i="11"/>
  <c r="G9" i="11"/>
  <c r="G8" i="11"/>
  <c r="G7" i="11"/>
  <c r="G6" i="11"/>
  <c r="J23" i="4"/>
  <c r="J30" i="4" s="1"/>
  <c r="J24" i="4"/>
  <c r="J25" i="4"/>
  <c r="J26" i="4"/>
  <c r="J27" i="4"/>
  <c r="J28" i="4"/>
  <c r="J29" i="4"/>
  <c r="J33" i="4"/>
  <c r="J34" i="4"/>
  <c r="J35" i="4"/>
  <c r="J36" i="4"/>
  <c r="J37" i="4"/>
  <c r="J38" i="4"/>
  <c r="J39" i="4"/>
  <c r="J40" i="4"/>
  <c r="J41" i="4"/>
  <c r="J42" i="4"/>
  <c r="J43" i="4"/>
  <c r="J44" i="4"/>
  <c r="J45" i="4"/>
  <c r="J46" i="4"/>
  <c r="J47" i="4"/>
  <c r="J48" i="4"/>
  <c r="J10" i="6"/>
  <c r="J11" i="6"/>
  <c r="J12" i="6"/>
  <c r="J59" i="6" s="1"/>
  <c r="J49" i="4" s="1"/>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D3" i="7"/>
  <c r="E3" i="7" s="1"/>
  <c r="D4" i="7"/>
  <c r="E4" i="7"/>
  <c r="C7" i="7"/>
  <c r="C9" i="7" s="1"/>
  <c r="D8" i="7"/>
  <c r="E8" i="7" s="1"/>
  <c r="F8" i="14"/>
  <c r="F9" i="14"/>
  <c r="F10" i="14"/>
  <c r="F11" i="14"/>
  <c r="F12" i="14"/>
  <c r="F13" i="14"/>
  <c r="F14" i="14"/>
  <c r="F15" i="14"/>
  <c r="F16" i="14"/>
  <c r="C17" i="14"/>
  <c r="D17" i="14"/>
  <c r="E17" i="14"/>
  <c r="A24" i="14"/>
  <c r="B24" i="14"/>
  <c r="F24" i="14"/>
  <c r="G24" i="14"/>
  <c r="A25" i="14"/>
  <c r="B25" i="14"/>
  <c r="F25" i="14"/>
  <c r="G25" i="14"/>
  <c r="A26" i="14"/>
  <c r="B26" i="14"/>
  <c r="F26" i="14"/>
  <c r="G26" i="14"/>
  <c r="G42" i="14" s="1"/>
  <c r="A27" i="14"/>
  <c r="B27" i="14"/>
  <c r="F27" i="14"/>
  <c r="G27" i="14"/>
  <c r="A28" i="14"/>
  <c r="B28" i="14"/>
  <c r="F28" i="14"/>
  <c r="G28" i="14"/>
  <c r="G44" i="14" s="1"/>
  <c r="A29" i="14"/>
  <c r="B29" i="14"/>
  <c r="F29" i="14"/>
  <c r="G29" i="14"/>
  <c r="G45" i="14" s="1"/>
  <c r="A30" i="14"/>
  <c r="B30" i="14"/>
  <c r="F30" i="14"/>
  <c r="G30" i="14"/>
  <c r="A31" i="14"/>
  <c r="B31" i="14"/>
  <c r="F31" i="14"/>
  <c r="G31" i="14"/>
  <c r="G47" i="14" s="1"/>
  <c r="A32" i="14"/>
  <c r="B32" i="14"/>
  <c r="F32" i="14"/>
  <c r="G32" i="14"/>
  <c r="C33" i="14"/>
  <c r="D33" i="14"/>
  <c r="E33" i="14"/>
  <c r="A40" i="14"/>
  <c r="B40" i="14"/>
  <c r="C40" i="14"/>
  <c r="D40" i="14"/>
  <c r="E40" i="14"/>
  <c r="G40" i="14"/>
  <c r="A41" i="14"/>
  <c r="B41" i="14"/>
  <c r="C41" i="14"/>
  <c r="F41" i="14" s="1"/>
  <c r="D41" i="14"/>
  <c r="D49" i="14" s="1"/>
  <c r="E41" i="14"/>
  <c r="G41" i="14"/>
  <c r="A42" i="14"/>
  <c r="B42" i="14"/>
  <c r="C42" i="14"/>
  <c r="D42" i="14"/>
  <c r="E42" i="14"/>
  <c r="A43" i="14"/>
  <c r="B43" i="14"/>
  <c r="C43" i="14"/>
  <c r="F43" i="14" s="1"/>
  <c r="D43" i="14"/>
  <c r="E43" i="14"/>
  <c r="G43" i="14"/>
  <c r="A44" i="14"/>
  <c r="B44" i="14"/>
  <c r="C44" i="14"/>
  <c r="D44" i="14"/>
  <c r="E44" i="14"/>
  <c r="A45" i="14"/>
  <c r="B45" i="14"/>
  <c r="C45" i="14"/>
  <c r="D45" i="14"/>
  <c r="E45" i="14"/>
  <c r="F45" i="14"/>
  <c r="A46" i="14"/>
  <c r="B46" i="14"/>
  <c r="C46" i="14"/>
  <c r="F46" i="14" s="1"/>
  <c r="D46" i="14"/>
  <c r="E46" i="14"/>
  <c r="G46" i="14"/>
  <c r="A47" i="14"/>
  <c r="B47" i="14"/>
  <c r="C47" i="14"/>
  <c r="F47" i="14" s="1"/>
  <c r="D47" i="14"/>
  <c r="E47" i="14"/>
  <c r="A48" i="14"/>
  <c r="B48" i="14"/>
  <c r="C48" i="14"/>
  <c r="D48" i="14"/>
  <c r="E48" i="14"/>
  <c r="G48" i="14"/>
  <c r="G12" i="11" l="1"/>
  <c r="F33" i="14"/>
  <c r="F44" i="14"/>
  <c r="E49" i="14"/>
  <c r="F42" i="14"/>
  <c r="F48" i="14"/>
  <c r="F40" i="14"/>
  <c r="F49" i="14" s="1"/>
  <c r="F17" i="14"/>
  <c r="D7" i="7"/>
  <c r="E7" i="7" s="1"/>
  <c r="E9" i="7" s="1"/>
  <c r="J50" i="4"/>
  <c r="C49" i="14"/>
  <c r="D9" i="7"/>
  <c r="J52" i="4" l="1"/>
  <c r="J51" i="4"/>
  <c r="J55" i="4"/>
</calcChain>
</file>

<file path=xl/sharedStrings.xml><?xml version="1.0" encoding="utf-8"?>
<sst xmlns="http://schemas.openxmlformats.org/spreadsheetml/2006/main" count="275" uniqueCount="160">
  <si>
    <t>Request for Quick Release Letter Table</t>
  </si>
  <si>
    <t>Applicant</t>
  </si>
  <si>
    <t xml:space="preserve">Emergency Repair </t>
  </si>
  <si>
    <t>Location</t>
  </si>
  <si>
    <t>Funds Requested</t>
  </si>
  <si>
    <t>Justification</t>
  </si>
  <si>
    <t xml:space="preserve">Example: Culvert Replacement </t>
  </si>
  <si>
    <t>Mile Post 10, Rt 101</t>
  </si>
  <si>
    <t>Example:  Bridge Replacement</t>
  </si>
  <si>
    <t>Mile Post 20, Rt 101</t>
  </si>
  <si>
    <t>Vital link serving local hospital.</t>
  </si>
  <si>
    <t>Division Engineer</t>
  </si>
  <si>
    <t xml:space="preserve">Justification </t>
  </si>
  <si>
    <t>Approved/</t>
  </si>
  <si>
    <t>Disapproved</t>
  </si>
  <si>
    <t>Reason</t>
  </si>
  <si>
    <t xml:space="preserve">Example:  Bridge Replacement </t>
  </si>
  <si>
    <t xml:space="preserve">Access to private residencesCulvert washed out </t>
  </si>
  <si>
    <t>Alternate access available.</t>
  </si>
  <si>
    <t>Vital Link serving local hospital.</t>
  </si>
  <si>
    <t>Approved</t>
  </si>
  <si>
    <t xml:space="preserve">Access to private residences          Culvert washed out </t>
  </si>
  <si>
    <t>Classification:</t>
  </si>
  <si>
    <t>FEDERAL HIGHWAY ADMINISTRATION, Federal Lands Highway</t>
  </si>
  <si>
    <t>Sheet No:</t>
  </si>
  <si>
    <t xml:space="preserve">of </t>
  </si>
  <si>
    <t xml:space="preserve">DAMAGE SURVEY REPORT </t>
  </si>
  <si>
    <t>DSR No:</t>
  </si>
  <si>
    <t>(Title 23, Federal-Aid System/Federal Domain)</t>
  </si>
  <si>
    <t>Disaster No:</t>
  </si>
  <si>
    <t>Applicant:</t>
  </si>
  <si>
    <t>County:</t>
  </si>
  <si>
    <t>State:</t>
  </si>
  <si>
    <t>Inspection Date:</t>
  </si>
  <si>
    <t>Location of Damage (Route No., Name of Road and Mile Post)</t>
  </si>
  <si>
    <t>ADT:</t>
  </si>
  <si>
    <t>Bridge Data:</t>
  </si>
  <si>
    <t>Road Data:</t>
  </si>
  <si>
    <t>Photograph #:</t>
  </si>
  <si>
    <t>Type:</t>
  </si>
  <si>
    <t>Traveled Way Width:</t>
  </si>
  <si>
    <t>Surface Type:</t>
  </si>
  <si>
    <t>Thickness:</t>
  </si>
  <si>
    <t>ID#:</t>
  </si>
  <si>
    <t>Shoulder Width:</t>
  </si>
  <si>
    <t>Scope/Description of Repair:</t>
  </si>
  <si>
    <t>COST ESTIMATE for EMERGENCY REPAIRS*</t>
  </si>
  <si>
    <t>Quantity</t>
  </si>
  <si>
    <t>Unit</t>
  </si>
  <si>
    <t>Item Description</t>
  </si>
  <si>
    <t>Unit Price</t>
  </si>
  <si>
    <t>Cost</t>
  </si>
  <si>
    <t xml:space="preserve"> </t>
  </si>
  <si>
    <t xml:space="preserve">    Proposed:                 Force Account                        Contract                                               Total Emergency Repairs                                                  </t>
  </si>
  <si>
    <t>COST ESTIMATE for PERMANENT REPAIRS*</t>
  </si>
  <si>
    <t>Subtotal Permanent Repairs (continuation sheet)</t>
  </si>
  <si>
    <t xml:space="preserve">    Proposed:                  Force Account                            Contract                                                      </t>
  </si>
  <si>
    <t>Total Permanent Repairs</t>
  </si>
  <si>
    <t>Identify Betterment, if any, and provide justification*</t>
  </si>
  <si>
    <t>Preliminary Engineering</t>
  </si>
  <si>
    <t>Construction Engineering</t>
  </si>
  <si>
    <t>Right-of-Way</t>
  </si>
  <si>
    <t>Other</t>
  </si>
  <si>
    <t>Signature:</t>
  </si>
  <si>
    <t>Date:</t>
  </si>
  <si>
    <t>Eligible            Ineligible</t>
  </si>
  <si>
    <t xml:space="preserve">     *Attach Supplemental Sheets if necessary</t>
  </si>
  <si>
    <r>
      <t>Description and Cause of Damage</t>
    </r>
    <r>
      <rPr>
        <sz val="10"/>
        <rFont val="Arial"/>
        <family val="2"/>
      </rPr>
      <t>:</t>
    </r>
  </si>
  <si>
    <r>
      <t xml:space="preserve">TOTAL ESTIMATED COST                                                                         </t>
    </r>
    <r>
      <rPr>
        <sz val="8"/>
        <rFont val="Arial"/>
        <family val="2"/>
      </rPr>
      <t>(Emergency and Permanent Repairs)</t>
    </r>
  </si>
  <si>
    <r>
      <t xml:space="preserve">Submitted By: </t>
    </r>
    <r>
      <rPr>
        <sz val="8"/>
        <rFont val="Arial"/>
        <family val="2"/>
      </rPr>
      <t>(Name and Title)</t>
    </r>
  </si>
  <si>
    <r>
      <t xml:space="preserve">Reviewed By: </t>
    </r>
    <r>
      <rPr>
        <sz val="8"/>
        <rFont val="Arial"/>
        <family val="2"/>
      </rPr>
      <t>(Name and Title)</t>
    </r>
  </si>
  <si>
    <r>
      <t xml:space="preserve">Recommended By: </t>
    </r>
    <r>
      <rPr>
        <sz val="8"/>
        <rFont val="Arial"/>
        <family val="2"/>
      </rPr>
      <t>(Name and Title)</t>
    </r>
  </si>
  <si>
    <r>
      <t xml:space="preserve">DAMAGE SURVEY REPORT </t>
    </r>
    <r>
      <rPr>
        <i/>
        <sz val="10"/>
        <rFont val="Arial"/>
        <family val="2"/>
      </rPr>
      <t>(Supplemental Sheet)</t>
    </r>
  </si>
  <si>
    <t xml:space="preserve"> COST ESTIMATE</t>
  </si>
  <si>
    <t>Continuation Sheet Subtotal</t>
  </si>
  <si>
    <t>Program of Projects Summary Table</t>
  </si>
  <si>
    <t>Location of Damage</t>
  </si>
  <si>
    <t>Organization Performing the Repairs</t>
  </si>
  <si>
    <t>Previously Approved Amount</t>
  </si>
  <si>
    <t>Current Approved Amount</t>
  </si>
  <si>
    <t>Total Approved Amount</t>
  </si>
  <si>
    <t>Mt Rainier</t>
  </si>
  <si>
    <t>NPS</t>
  </si>
  <si>
    <t>WFLHD</t>
  </si>
  <si>
    <t>N. Cascades</t>
  </si>
  <si>
    <t>Subtotal</t>
  </si>
  <si>
    <t>Grand Total</t>
  </si>
  <si>
    <t>Request for Time Extension Table</t>
  </si>
  <si>
    <t>Damage Survey Report Number</t>
  </si>
  <si>
    <t>Current Approved Contract Award Date</t>
  </si>
  <si>
    <t>Revised Contract Award Date Requested</t>
  </si>
  <si>
    <t>Rationale for Request for Revision of the Contract Award Date</t>
  </si>
  <si>
    <t>Example:         BLU 2300-4.9</t>
  </si>
  <si>
    <t>Example:  Date</t>
  </si>
  <si>
    <r>
      <t>Example: We cannot access this site because of road damage along Route 6 that occurred in the OR98-2-BIA disaster.  The damage at M.P. 1.0 has severely damaged the bridge abutment and it will not be repaired until later this fall</t>
    </r>
    <r>
      <rPr>
        <i/>
        <sz val="10"/>
        <color indexed="12"/>
        <rFont val="Times New Roman"/>
        <family val="1"/>
      </rPr>
      <t xml:space="preserve">. </t>
    </r>
    <r>
      <rPr>
        <sz val="10"/>
        <color indexed="12"/>
        <rFont val="Times New Roman"/>
        <family val="1"/>
      </rPr>
      <t xml:space="preserve"> </t>
    </r>
  </si>
  <si>
    <t>Time Extensions Table</t>
  </si>
  <si>
    <t>Approved  Contract Award Date</t>
  </si>
  <si>
    <t>Rationale for Decision Made</t>
  </si>
  <si>
    <r>
      <t>Example: The time extension is approved based on another eligible ERFO disaster delaying the repair of this site. We expect that the repair of this site will be accomplished along with the repair of the bridge abutment at MP 1.0.</t>
    </r>
    <r>
      <rPr>
        <i/>
        <sz val="10"/>
        <color indexed="12"/>
        <rFont val="Times New Roman"/>
        <family val="1"/>
      </rPr>
      <t xml:space="preserve"> </t>
    </r>
  </si>
  <si>
    <t>Example:   Date</t>
  </si>
  <si>
    <t>Example:           BLU 2300-4.9</t>
  </si>
  <si>
    <t>ERFO FUNDS REQUEST FOR FY _____</t>
  </si>
  <si>
    <t>Agency Administering ERFO Repairs</t>
  </si>
  <si>
    <t>Disaster Number</t>
  </si>
  <si>
    <t>Reimbursement (Payback) Funds</t>
  </si>
  <si>
    <t>Amount of Funds needed for Ongoing Projects</t>
  </si>
  <si>
    <t>Totals</t>
  </si>
  <si>
    <t>(1) Agency Funds</t>
  </si>
  <si>
    <t>Federal Lands Highway</t>
  </si>
  <si>
    <t>$</t>
  </si>
  <si>
    <t xml:space="preserve">$ </t>
  </si>
  <si>
    <t>Total</t>
  </si>
  <si>
    <t>(1)  Amount of Agency funds used on repairs to be repaid by ERFO.</t>
  </si>
  <si>
    <t>(2)  Amount of Federal Lands Highway Program funds used on repairs to be repaid by ERFO</t>
  </si>
  <si>
    <t xml:space="preserve">(4)  The amount of funds needed for design, advertisement, award, and construction engineering for new projects this fiscal year.      </t>
  </si>
  <si>
    <t>Amount of Funds needed for this Fiscal Year</t>
  </si>
  <si>
    <t>(3)</t>
  </si>
  <si>
    <t>(4)</t>
  </si>
  <si>
    <t>(2)</t>
  </si>
  <si>
    <t>Prepared by:  _____________________________________   Date:_________________  Phone:_____________</t>
  </si>
  <si>
    <t xml:space="preserve">DISASTER REPAIR STATUS/CLOSEOUT REPORT                            </t>
  </si>
  <si>
    <t xml:space="preserve">            Date:  ____________________________     Disaster Number:  ________________________          Sub-Unit:  _________________________ </t>
  </si>
  <si>
    <t>LOCATION DAMAGE SURVEY REPORT NUMBER</t>
  </si>
  <si>
    <t>DESCRIPTION OF APPROVED REPAIR</t>
  </si>
  <si>
    <t>(Anticipated/ Actual) Contract Award Date</t>
  </si>
  <si>
    <t>(Anticipated/ Actual) Construction Completion Date</t>
  </si>
  <si>
    <t>Date Closed</t>
  </si>
  <si>
    <t>TOTAL</t>
  </si>
  <si>
    <t xml:space="preserve">                                                          TOTAL</t>
  </si>
  <si>
    <t xml:space="preserve">The submitted expenditures are the actual costs incurred to complete only approved eligible repairs.  Attach a separate sheet to explain any deviations.                                                                                                                                                                                                                                                             Signed:  _______________________________            Date:  ________________________                                </t>
  </si>
  <si>
    <t>DAMAGE SURVEY REPORT NUMBER</t>
  </si>
  <si>
    <t>DESCRIPTION OF REPAIR</t>
  </si>
  <si>
    <t>PERMANENT REPAIR METHOD</t>
  </si>
  <si>
    <t>Bold/Italic row(s) affected by change</t>
  </si>
  <si>
    <t>Federal Lands Highway Division Office</t>
  </si>
  <si>
    <t>Other includes Tribe, State, Agency, County</t>
  </si>
  <si>
    <t xml:space="preserve">Total </t>
  </si>
  <si>
    <t>Force Account/Contract/Other</t>
  </si>
  <si>
    <t>(3)  Amount of ERFO funds needed for Construction Engineering(CE)/Contract Modifications (CM) for active/ongoing construction projects.</t>
  </si>
  <si>
    <t>Program of Projects Table</t>
  </si>
  <si>
    <r>
      <t xml:space="preserve">Program of Projects Number:                                                                                                                               Date:      </t>
    </r>
    <r>
      <rPr>
        <b/>
        <sz val="12"/>
        <rFont val="Times New Roman"/>
        <family val="1"/>
      </rPr>
      <t xml:space="preserve"> </t>
    </r>
  </si>
  <si>
    <r>
      <t xml:space="preserve">                     Disaster Number:                                                   </t>
    </r>
    <r>
      <rPr>
        <b/>
        <sz val="14"/>
        <rFont val="Times New Roman"/>
        <family val="1"/>
      </rPr>
      <t xml:space="preserve">  </t>
    </r>
    <r>
      <rPr>
        <b/>
        <sz val="10"/>
        <rFont val="Times New Roman"/>
        <family val="1"/>
      </rPr>
      <t xml:space="preserve">                                                    Agency Sub_Unit:       </t>
    </r>
  </si>
  <si>
    <t>Applicant (NPS)</t>
  </si>
  <si>
    <t>Program Totals</t>
  </si>
  <si>
    <r>
      <t>Revised Date:</t>
    </r>
    <r>
      <rPr>
        <sz val="10"/>
        <rFont val="Times New Roman"/>
        <family val="1"/>
      </rPr>
      <t xml:space="preserve"> </t>
    </r>
  </si>
  <si>
    <t>Revision/Change(s)</t>
  </si>
  <si>
    <t>REVISIONS TOTAL</t>
  </si>
  <si>
    <t>Revised Program of Projects</t>
  </si>
  <si>
    <t>REVISED APPROVED PROGRAM TOTAL</t>
  </si>
  <si>
    <t>Site Number</t>
  </si>
  <si>
    <t>CURRENT APPROVED CHANGES IN PROGRAM AMOUNT</t>
  </si>
  <si>
    <t>PREVIOUSLY APPROVED PROGRAM DOLLAR AMOUNT OF POP NUMBER_________________</t>
  </si>
  <si>
    <t>APPROVED PROGRAM AMOUNT FOR POP NUMBER_____________</t>
  </si>
  <si>
    <t>CURRENT OBLIGATIONS/ FINAL EXPENDITURES</t>
  </si>
  <si>
    <t>Non-ERFO funds used</t>
  </si>
  <si>
    <t>APPROVED PROGRAM OF PROJECTS</t>
  </si>
  <si>
    <t>ERFO CLOSEOUT AMOUNT</t>
  </si>
  <si>
    <t>NTTFI or NFLTFI (Y/N)</t>
  </si>
  <si>
    <t>FLH Division Office</t>
  </si>
  <si>
    <t>FLH TTP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</si>
</sst>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
  </numFmts>
  <fonts count="26" x14ac:knownFonts="1">
    <font>
      <sz val="10"/>
      <name val="Arial"/>
    </font>
    <font>
      <sz val="10"/>
      <name val="Arial"/>
      <family val="2"/>
    </font>
    <font>
      <sz val="12"/>
      <name val="Times New Roman"/>
      <family val="1"/>
    </font>
    <font>
      <b/>
      <sz val="12"/>
      <name val="Times New Roman"/>
      <family val="1"/>
    </font>
    <font>
      <b/>
      <sz val="16"/>
      <name val="Times New Roman"/>
      <family val="1"/>
    </font>
    <font>
      <sz val="10"/>
      <name val="Times New Roman"/>
      <family val="1"/>
    </font>
    <font>
      <b/>
      <i/>
      <sz val="10"/>
      <name val="Times New Roman"/>
      <family val="1"/>
    </font>
    <font>
      <b/>
      <i/>
      <sz val="9"/>
      <name val="Times New Roman"/>
      <family val="1"/>
    </font>
    <font>
      <i/>
      <sz val="8"/>
      <color indexed="12"/>
      <name val="Times New Roman"/>
      <family val="1"/>
    </font>
    <font>
      <i/>
      <sz val="8"/>
      <color indexed="12"/>
      <name val="Arial"/>
      <family val="2"/>
    </font>
    <font>
      <b/>
      <sz val="12"/>
      <name val="Arial"/>
      <family val="2"/>
    </font>
    <font>
      <sz val="10"/>
      <name val="Arial"/>
      <family val="2"/>
    </font>
    <font>
      <u/>
      <sz val="10"/>
      <name val="Arial"/>
      <family val="2"/>
    </font>
    <font>
      <b/>
      <sz val="10"/>
      <name val="Arial"/>
      <family val="2"/>
    </font>
    <font>
      <sz val="8"/>
      <name val="Arial"/>
      <family val="2"/>
    </font>
    <font>
      <i/>
      <sz val="10"/>
      <name val="Arial"/>
      <family val="2"/>
    </font>
    <font>
      <b/>
      <sz val="14"/>
      <name val="Times New Roman"/>
      <family val="1"/>
    </font>
    <font>
      <b/>
      <sz val="10"/>
      <name val="Times New Roman"/>
      <family val="1"/>
    </font>
    <font>
      <b/>
      <sz val="11"/>
      <name val="Times New Roman"/>
      <family val="1"/>
    </font>
    <font>
      <sz val="11"/>
      <name val="Arial"/>
      <family val="2"/>
    </font>
    <font>
      <sz val="12"/>
      <name val="Arial"/>
      <family val="2"/>
    </font>
    <font>
      <i/>
      <sz val="10"/>
      <color indexed="12"/>
      <name val="Times New Roman"/>
      <family val="1"/>
    </font>
    <font>
      <sz val="10"/>
      <color indexed="12"/>
      <name val="Times New Roman"/>
      <family val="1"/>
    </font>
    <font>
      <b/>
      <sz val="8"/>
      <name val="Times New Roman"/>
      <family val="1"/>
    </font>
    <font>
      <sz val="9"/>
      <name val="Times New Roman"/>
      <family val="1"/>
    </font>
    <font>
      <b/>
      <sz val="9"/>
      <name val="Times New Roman"/>
      <family val="1"/>
    </font>
  </fonts>
  <fills count="3">
    <fill>
      <patternFill patternType="none"/>
    </fill>
    <fill>
      <patternFill patternType="gray125"/>
    </fill>
    <fill>
      <patternFill patternType="solid">
        <fgColor indexed="9"/>
        <bgColor indexed="64"/>
      </patternFill>
    </fill>
  </fills>
  <borders count="126">
    <border>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double">
        <color indexed="64"/>
      </top>
      <bottom/>
      <diagonal/>
    </border>
    <border>
      <left/>
      <right/>
      <top style="double">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0"/>
      </bottom>
      <diagonal/>
    </border>
    <border>
      <left style="thin">
        <color indexed="0"/>
      </left>
      <right/>
      <top/>
      <bottom style="thin">
        <color indexed="0"/>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ck">
        <color indexed="64"/>
      </right>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ck">
        <color indexed="64"/>
      </left>
      <right/>
      <top/>
      <bottom/>
      <diagonal/>
    </border>
    <border>
      <left style="thin">
        <color indexed="64"/>
      </left>
      <right/>
      <top style="thin">
        <color indexed="64"/>
      </top>
      <bottom style="thick">
        <color indexed="64"/>
      </bottom>
      <diagonal/>
    </border>
    <border>
      <left/>
      <right style="thin">
        <color indexed="0"/>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right style="medium">
        <color indexed="64"/>
      </right>
      <top style="double">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double">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double">
        <color indexed="64"/>
      </top>
      <bottom style="thick">
        <color indexed="64"/>
      </bottom>
      <diagonal/>
    </border>
    <border>
      <left style="medium">
        <color indexed="64"/>
      </left>
      <right style="thick">
        <color indexed="64"/>
      </right>
      <top style="double">
        <color indexed="64"/>
      </top>
      <bottom style="thick">
        <color indexed="64"/>
      </bottom>
      <diagonal/>
    </border>
    <border>
      <left/>
      <right style="medium">
        <color indexed="64"/>
      </right>
      <top/>
      <bottom/>
      <diagonal/>
    </border>
    <border>
      <left/>
      <right/>
      <top style="double">
        <color indexed="64"/>
      </top>
      <bottom style="thick">
        <color indexed="64"/>
      </bottom>
      <diagonal/>
    </border>
    <border>
      <left style="thin">
        <color indexed="64"/>
      </left>
      <right/>
      <top style="medium">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03">
    <xf numFmtId="0" fontId="0" fillId="0" borderId="0" xfId="0"/>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8" fillId="2" borderId="7" xfId="0" applyFont="1" applyFill="1" applyBorder="1" applyAlignment="1">
      <alignment horizontal="center" vertical="top" wrapText="1"/>
    </xf>
    <xf numFmtId="6" fontId="8" fillId="2" borderId="7" xfId="0" applyNumberFormat="1"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3" xfId="0" applyFont="1" applyFill="1" applyBorder="1" applyAlignment="1">
      <alignment horizontal="center" vertical="top" wrapText="1"/>
    </xf>
    <xf numFmtId="6" fontId="8" fillId="2" borderId="3"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9" fillId="2" borderId="7" xfId="0" applyFont="1" applyFill="1" applyBorder="1" applyAlignment="1">
      <alignment horizontal="center" vertical="center" wrapText="1"/>
    </xf>
    <xf numFmtId="6" fontId="9" fillId="2" borderId="7"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6" fontId="9" fillId="2" borderId="3"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0" fillId="0" borderId="6" xfId="0" applyBorder="1" applyAlignment="1"/>
    <xf numFmtId="0" fontId="0" fillId="0" borderId="10" xfId="0" applyBorder="1" applyAlignment="1">
      <alignment horizontal="right"/>
    </xf>
    <xf numFmtId="0" fontId="11" fillId="0" borderId="18" xfId="0" applyFont="1" applyBorder="1" applyAlignment="1">
      <alignment horizontal="center"/>
    </xf>
    <xf numFmtId="0" fontId="0" fillId="0" borderId="10" xfId="0" applyBorder="1"/>
    <xf numFmtId="0" fontId="0" fillId="0" borderId="19" xfId="0" applyBorder="1" applyAlignment="1">
      <alignment horizontal="center"/>
    </xf>
    <xf numFmtId="0" fontId="0" fillId="0" borderId="0" xfId="0" applyBorder="1" applyAlignment="1">
      <alignment horizontal="left"/>
    </xf>
    <xf numFmtId="0" fontId="0" fillId="0" borderId="20" xfId="0" applyBorder="1" applyAlignment="1">
      <alignment horizontal="right"/>
    </xf>
    <xf numFmtId="0" fontId="0" fillId="0" borderId="21" xfId="0" applyBorder="1" applyAlignment="1">
      <alignment horizontal="right"/>
    </xf>
    <xf numFmtId="0" fontId="0" fillId="0" borderId="4" xfId="0" applyBorder="1" applyAlignment="1"/>
    <xf numFmtId="0" fontId="0" fillId="0" borderId="22" xfId="0" applyBorder="1"/>
    <xf numFmtId="0" fontId="0" fillId="0" borderId="23" xfId="0" applyBorder="1"/>
    <xf numFmtId="0" fontId="0" fillId="0" borderId="24" xfId="0" applyBorder="1"/>
    <xf numFmtId="0" fontId="0" fillId="0" borderId="0" xfId="0" applyAlignment="1"/>
    <xf numFmtId="0" fontId="0" fillId="0" borderId="6" xfId="0" applyBorder="1" applyAlignment="1">
      <alignment horizontal="center"/>
    </xf>
    <xf numFmtId="0" fontId="0" fillId="0" borderId="4" xfId="0" applyBorder="1"/>
    <xf numFmtId="0" fontId="11" fillId="0" borderId="25" xfId="0" applyFont="1" applyFill="1" applyBorder="1" applyAlignment="1" applyProtection="1">
      <alignment horizontal="center"/>
      <protection locked="0"/>
    </xf>
    <xf numFmtId="44" fontId="11" fillId="0" borderId="26" xfId="1" applyFont="1" applyFill="1" applyBorder="1" applyAlignment="1" applyProtection="1">
      <alignment horizontal="center" wrapText="1"/>
      <protection locked="0"/>
    </xf>
    <xf numFmtId="44" fontId="11" fillId="0" borderId="27" xfId="1" applyFont="1" applyFill="1" applyBorder="1" applyAlignment="1" applyProtection="1">
      <alignment horizontal="center" wrapText="1"/>
      <protection locked="0"/>
    </xf>
    <xf numFmtId="0" fontId="0" fillId="0" borderId="0" xfId="0" applyBorder="1"/>
    <xf numFmtId="164" fontId="0" fillId="0" borderId="0" xfId="0" applyNumberFormat="1" applyBorder="1" applyAlignment="1">
      <alignment horizontal="right"/>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1" fillId="0" borderId="4" xfId="0" applyFont="1" applyBorder="1" applyAlignment="1">
      <alignment horizontal="center" vertical="top"/>
    </xf>
    <xf numFmtId="0" fontId="11" fillId="0" borderId="4" xfId="0" applyFont="1" applyBorder="1" applyAlignment="1">
      <alignment horizontal="center"/>
    </xf>
    <xf numFmtId="0" fontId="0" fillId="0" borderId="34" xfId="0" applyBorder="1" applyAlignment="1">
      <alignment horizontal="left"/>
    </xf>
    <xf numFmtId="0" fontId="5" fillId="0" borderId="36" xfId="0" applyFont="1" applyBorder="1" applyAlignment="1">
      <alignment horizontal="center"/>
    </xf>
    <xf numFmtId="6" fontId="5" fillId="0" borderId="36" xfId="0" applyNumberFormat="1" applyFont="1" applyBorder="1" applyAlignment="1">
      <alignment horizontal="center"/>
    </xf>
    <xf numFmtId="6" fontId="5" fillId="0" borderId="37" xfId="0" applyNumberFormat="1" applyFont="1" applyBorder="1" applyAlignment="1">
      <alignment horizontal="center"/>
    </xf>
    <xf numFmtId="0" fontId="5" fillId="0" borderId="4" xfId="0" applyFont="1" applyBorder="1" applyAlignment="1">
      <alignment horizontal="center"/>
    </xf>
    <xf numFmtId="6" fontId="5" fillId="0" borderId="4" xfId="0" applyNumberFormat="1" applyFont="1" applyBorder="1" applyAlignment="1">
      <alignment horizontal="center"/>
    </xf>
    <xf numFmtId="6" fontId="5" fillId="0" borderId="38" xfId="0" applyNumberFormat="1" applyFont="1" applyBorder="1" applyAlignment="1">
      <alignment horizontal="center"/>
    </xf>
    <xf numFmtId="0" fontId="5" fillId="0" borderId="6" xfId="0" applyFont="1" applyFill="1" applyBorder="1" applyAlignment="1">
      <alignment horizontal="center"/>
    </xf>
    <xf numFmtId="0" fontId="5" fillId="0" borderId="6" xfId="0" applyFont="1" applyFill="1" applyBorder="1"/>
    <xf numFmtId="0" fontId="5" fillId="0" borderId="39" xfId="0" applyFont="1" applyFill="1" applyBorder="1"/>
    <xf numFmtId="0" fontId="5" fillId="0" borderId="40" xfId="0" applyFont="1" applyBorder="1" applyAlignment="1">
      <alignment horizontal="center"/>
    </xf>
    <xf numFmtId="0" fontId="5" fillId="0" borderId="40" xfId="0" applyFont="1" applyBorder="1"/>
    <xf numFmtId="0" fontId="5" fillId="0" borderId="41" xfId="0" applyFont="1" applyBorder="1"/>
    <xf numFmtId="6" fontId="5" fillId="0" borderId="42" xfId="0" applyNumberFormat="1" applyFont="1" applyFill="1" applyBorder="1" applyAlignment="1">
      <alignment horizontal="center"/>
    </xf>
    <xf numFmtId="6" fontId="5" fillId="0" borderId="43" xfId="0" applyNumberFormat="1" applyFont="1" applyFill="1" applyBorder="1" applyAlignment="1">
      <alignment horizontal="center"/>
    </xf>
    <xf numFmtId="164" fontId="3" fillId="0" borderId="44" xfId="0" applyNumberFormat="1" applyFont="1" applyBorder="1" applyAlignment="1">
      <alignment horizontal="center"/>
    </xf>
    <xf numFmtId="164" fontId="3" fillId="0" borderId="45" xfId="0" applyNumberFormat="1" applyFont="1" applyBorder="1" applyAlignment="1">
      <alignment horizontal="center"/>
    </xf>
    <xf numFmtId="0" fontId="5" fillId="0" borderId="0" xfId="0" applyFont="1" applyBorder="1"/>
    <xf numFmtId="0" fontId="5" fillId="0" borderId="0" xfId="0" applyFont="1" applyBorder="1" applyAlignment="1">
      <alignment horizontal="left"/>
    </xf>
    <xf numFmtId="0" fontId="5" fillId="0" borderId="0" xfId="0" applyFont="1"/>
    <xf numFmtId="0" fontId="17" fillId="0" borderId="46" xfId="0" applyFont="1" applyFill="1" applyBorder="1" applyAlignment="1">
      <alignment horizontal="center" vertical="center"/>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5" fillId="0" borderId="42" xfId="0" applyFont="1" applyFill="1" applyBorder="1" applyAlignment="1">
      <alignment horizontal="center"/>
    </xf>
    <xf numFmtId="0" fontId="5" fillId="0" borderId="4" xfId="0" applyFont="1" applyFill="1" applyBorder="1" applyAlignment="1">
      <alignment horizontal="center"/>
    </xf>
    <xf numFmtId="0" fontId="17" fillId="2" borderId="4" xfId="0" applyFont="1" applyFill="1" applyBorder="1" applyAlignment="1">
      <alignment horizontal="center" vertical="top" wrapText="1"/>
    </xf>
    <xf numFmtId="0" fontId="8" fillId="2" borderId="47"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8" fillId="2" borderId="8" xfId="0" applyFont="1" applyFill="1" applyBorder="1" applyAlignment="1">
      <alignment vertical="top" wrapText="1"/>
    </xf>
    <xf numFmtId="0" fontId="23" fillId="2" borderId="3" xfId="0" applyFont="1" applyFill="1" applyBorder="1" applyAlignment="1">
      <alignment vertical="top" wrapText="1"/>
    </xf>
    <xf numFmtId="0" fontId="23" fillId="2" borderId="4" xfId="0" applyFont="1" applyFill="1" applyBorder="1" applyAlignment="1">
      <alignment vertical="top" wrapText="1"/>
    </xf>
    <xf numFmtId="0" fontId="18" fillId="2" borderId="4" xfId="0" applyFont="1" applyFill="1" applyBorder="1" applyAlignment="1">
      <alignment horizontal="center" vertical="top" wrapText="1"/>
    </xf>
    <xf numFmtId="0" fontId="18" fillId="2" borderId="48" xfId="0" applyFont="1" applyFill="1" applyBorder="1" applyAlignment="1">
      <alignment horizontal="center" vertical="top" wrapText="1"/>
    </xf>
    <xf numFmtId="0" fontId="18" fillId="2" borderId="47" xfId="0" applyFont="1" applyFill="1" applyBorder="1" applyAlignment="1">
      <alignment horizontal="center" vertical="top" wrapText="1"/>
    </xf>
    <xf numFmtId="0" fontId="18" fillId="2" borderId="3" xfId="0" quotePrefix="1" applyFont="1" applyFill="1" applyBorder="1" applyAlignment="1">
      <alignment horizontal="center" vertical="top" wrapText="1"/>
    </xf>
    <xf numFmtId="0" fontId="23" fillId="0" borderId="49" xfId="0" applyFont="1" applyBorder="1" applyAlignment="1">
      <alignment horizontal="center" vertical="center"/>
    </xf>
    <xf numFmtId="0" fontId="23" fillId="0" borderId="50" xfId="0" applyFont="1" applyBorder="1" applyAlignment="1">
      <alignment horizontal="center" vertical="center" wrapText="1"/>
    </xf>
    <xf numFmtId="0" fontId="5" fillId="0" borderId="52" xfId="0" applyFont="1" applyBorder="1"/>
    <xf numFmtId="0" fontId="5" fillId="0" borderId="53" xfId="0" applyFont="1" applyBorder="1"/>
    <xf numFmtId="0" fontId="5" fillId="0" borderId="55" xfId="0" applyFont="1" applyBorder="1"/>
    <xf numFmtId="0" fontId="5" fillId="0" borderId="58" xfId="0" applyFont="1" applyBorder="1"/>
    <xf numFmtId="0" fontId="5" fillId="0" borderId="0" xfId="0" applyFont="1" applyBorder="1" applyAlignment="1">
      <alignment horizontal="center"/>
    </xf>
    <xf numFmtId="0" fontId="5" fillId="0" borderId="0" xfId="0" applyFont="1" applyBorder="1" applyAlignment="1">
      <alignment horizontal="right"/>
    </xf>
    <xf numFmtId="0" fontId="0" fillId="0" borderId="61" xfId="0" applyBorder="1"/>
    <xf numFmtId="0" fontId="0" fillId="0" borderId="58" xfId="0" applyBorder="1"/>
    <xf numFmtId="0" fontId="5" fillId="0" borderId="0" xfId="0" applyFont="1" applyAlignment="1">
      <alignment vertical="center"/>
    </xf>
    <xf numFmtId="0" fontId="23"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5" fillId="0" borderId="42" xfId="0" applyFont="1" applyBorder="1" applyAlignment="1">
      <alignment horizontal="center" vertical="center"/>
    </xf>
    <xf numFmtId="0" fontId="5" fillId="0" borderId="42" xfId="0" applyFont="1" applyBorder="1" applyAlignment="1">
      <alignment horizontal="left" vertical="center"/>
    </xf>
    <xf numFmtId="6" fontId="5" fillId="0" borderId="42" xfId="0" applyNumberFormat="1" applyFont="1" applyBorder="1" applyAlignment="1">
      <alignment vertical="center"/>
    </xf>
    <xf numFmtId="0" fontId="5" fillId="0" borderId="6" xfId="0" applyFont="1" applyBorder="1" applyAlignment="1">
      <alignment horizontal="left" vertical="center"/>
    </xf>
    <xf numFmtId="6" fontId="5" fillId="0" borderId="6" xfId="0" applyNumberFormat="1" applyFont="1" applyBorder="1" applyAlignment="1">
      <alignment vertical="center"/>
    </xf>
    <xf numFmtId="8" fontId="5" fillId="0" borderId="0" xfId="0" applyNumberFormat="1"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6" fontId="5" fillId="0" borderId="42" xfId="0" applyNumberFormat="1" applyFont="1" applyBorder="1" applyAlignment="1">
      <alignment horizontal="right" vertical="center"/>
    </xf>
    <xf numFmtId="0" fontId="5" fillId="0" borderId="42" xfId="0" applyNumberFormat="1" applyFont="1" applyBorder="1" applyAlignment="1">
      <alignment horizontal="center" vertical="center"/>
    </xf>
    <xf numFmtId="6" fontId="5" fillId="0" borderId="6" xfId="0" applyNumberFormat="1" applyFont="1" applyBorder="1" applyAlignment="1">
      <alignment horizontal="right" vertical="center"/>
    </xf>
    <xf numFmtId="0" fontId="5" fillId="0" borderId="6" xfId="0" applyFont="1" applyBorder="1" applyAlignment="1">
      <alignment horizontal="left" vertical="center" wrapText="1"/>
    </xf>
    <xf numFmtId="0" fontId="6" fillId="0" borderId="28" xfId="0" applyFont="1" applyBorder="1" applyAlignment="1">
      <alignment horizontal="center" vertical="center"/>
    </xf>
    <xf numFmtId="0" fontId="6" fillId="0" borderId="28" xfId="0" applyFont="1" applyBorder="1" applyAlignment="1">
      <alignment horizontal="left" vertical="center"/>
    </xf>
    <xf numFmtId="6" fontId="6" fillId="0" borderId="28" xfId="0" applyNumberFormat="1" applyFont="1" applyBorder="1" applyAlignment="1">
      <alignment vertical="center"/>
    </xf>
    <xf numFmtId="6" fontId="5" fillId="0" borderId="28" xfId="0" applyNumberFormat="1" applyFont="1" applyBorder="1" applyAlignment="1">
      <alignment vertical="center"/>
    </xf>
    <xf numFmtId="8" fontId="5" fillId="0" borderId="28" xfId="0" applyNumberFormat="1" applyFont="1" applyBorder="1" applyAlignment="1">
      <alignment horizontal="center" vertical="center"/>
    </xf>
    <xf numFmtId="0" fontId="17" fillId="0" borderId="44" xfId="0" applyFont="1" applyBorder="1" applyAlignment="1">
      <alignment horizontal="left" vertical="center"/>
    </xf>
    <xf numFmtId="0" fontId="3" fillId="0" borderId="44" xfId="0" applyFont="1" applyBorder="1" applyAlignment="1">
      <alignment horizontal="left" vertical="center"/>
    </xf>
    <xf numFmtId="6" fontId="17" fillId="0" borderId="44" xfId="0" applyNumberFormat="1" applyFont="1" applyBorder="1" applyAlignment="1">
      <alignment vertical="center"/>
    </xf>
    <xf numFmtId="8" fontId="5" fillId="0" borderId="44" xfId="0" applyNumberFormat="1" applyFont="1" applyBorder="1" applyAlignment="1">
      <alignment vertical="center"/>
    </xf>
    <xf numFmtId="0" fontId="5" fillId="0" borderId="28" xfId="0" applyFont="1" applyBorder="1" applyAlignment="1">
      <alignment horizontal="center" vertical="center"/>
    </xf>
    <xf numFmtId="0" fontId="5" fillId="0" borderId="28" xfId="0" applyFont="1" applyBorder="1" applyAlignment="1">
      <alignment horizontal="left" vertical="center"/>
    </xf>
    <xf numFmtId="0" fontId="24" fillId="0" borderId="62" xfId="0" applyFont="1" applyBorder="1" applyAlignment="1">
      <alignment horizontal="center" vertical="center" wrapText="1"/>
    </xf>
    <xf numFmtId="0" fontId="5" fillId="0" borderId="118" xfId="0" applyFont="1" applyBorder="1"/>
    <xf numFmtId="0" fontId="5" fillId="0" borderId="119" xfId="0" applyFont="1" applyBorder="1"/>
    <xf numFmtId="0" fontId="5" fillId="0" borderId="121" xfId="0" applyFont="1" applyBorder="1"/>
    <xf numFmtId="0" fontId="5" fillId="0" borderId="122" xfId="0" applyFont="1" applyBorder="1"/>
    <xf numFmtId="0" fontId="5" fillId="0" borderId="69" xfId="0" applyFont="1" applyBorder="1"/>
    <xf numFmtId="0" fontId="5" fillId="0" borderId="123" xfId="0" applyFont="1" applyBorder="1"/>
    <xf numFmtId="0" fontId="23" fillId="0" borderId="125" xfId="0" applyFont="1" applyBorder="1" applyAlignment="1">
      <alignment horizontal="center" vertical="center" wrapText="1"/>
    </xf>
    <xf numFmtId="0" fontId="23" fillId="0" borderId="51" xfId="0" applyFont="1" applyBorder="1" applyAlignment="1">
      <alignment horizontal="center" vertical="center"/>
    </xf>
    <xf numFmtId="0" fontId="5" fillId="0" borderId="101" xfId="0" applyFont="1" applyBorder="1"/>
    <xf numFmtId="0" fontId="4" fillId="2" borderId="5"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20"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20" xfId="0" applyFont="1" applyFill="1" applyBorder="1" applyAlignment="1">
      <alignment horizontal="center" vertical="top" wrapText="1"/>
    </xf>
    <xf numFmtId="0" fontId="7" fillId="2" borderId="4"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14" xfId="0" applyBorder="1" applyAlignment="1">
      <alignment horizontal="center" vertical="top" wrapText="1"/>
    </xf>
    <xf numFmtId="0" fontId="0" fillId="0" borderId="20" xfId="0" applyBorder="1" applyAlignment="1">
      <alignment horizontal="center" vertical="top" wrapText="1"/>
    </xf>
    <xf numFmtId="0" fontId="6" fillId="2" borderId="69" xfId="0" applyFont="1" applyFill="1" applyBorder="1" applyAlignment="1">
      <alignment horizontal="center" vertical="top" wrapText="1"/>
    </xf>
    <xf numFmtId="0" fontId="6" fillId="2" borderId="70" xfId="0" applyFont="1" applyFill="1" applyBorder="1" applyAlignment="1">
      <alignment horizontal="center" vertical="top" wrapText="1"/>
    </xf>
    <xf numFmtId="0" fontId="7" fillId="2" borderId="11"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66" xfId="0" applyBorder="1" applyAlignment="1">
      <alignment horizontal="left"/>
    </xf>
    <xf numFmtId="0" fontId="0" fillId="0" borderId="12" xfId="0" applyBorder="1" applyAlignment="1">
      <alignment horizontal="left"/>
    </xf>
    <xf numFmtId="0" fontId="11" fillId="0" borderId="4" xfId="0" applyFont="1" applyBorder="1" applyAlignment="1">
      <alignment horizontal="left" vertical="top" wrapText="1"/>
    </xf>
    <xf numFmtId="0" fontId="0" fillId="0" borderId="42" xfId="0" applyBorder="1" applyAlignment="1">
      <alignment horizontal="left" vertical="top" wrapText="1"/>
    </xf>
    <xf numFmtId="0" fontId="11" fillId="0" borderId="81" xfId="0" applyFont="1" applyBorder="1" applyAlignment="1">
      <alignment horizontal="left" vertical="top" wrapText="1"/>
    </xf>
    <xf numFmtId="0" fontId="0" fillId="0" borderId="4" xfId="0" applyBorder="1" applyAlignment="1">
      <alignment horizontal="left" vertical="top" wrapText="1"/>
    </xf>
    <xf numFmtId="0" fontId="11" fillId="0" borderId="82" xfId="0" applyFont="1" applyBorder="1" applyAlignment="1">
      <alignment horizontal="left" vertical="top" wrapText="1"/>
    </xf>
    <xf numFmtId="0" fontId="11" fillId="0" borderId="42" xfId="0" applyFont="1" applyBorder="1" applyAlignment="1">
      <alignment horizontal="left" vertical="top" wrapText="1"/>
    </xf>
    <xf numFmtId="0" fontId="0" fillId="0" borderId="12" xfId="0" applyBorder="1" applyAlignment="1">
      <alignment horizontal="left" vertical="top" wrapText="1"/>
    </xf>
    <xf numFmtId="0" fontId="0" fillId="0" borderId="65"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xf numFmtId="0" fontId="0" fillId="0" borderId="32" xfId="0" applyBorder="1" applyAlignment="1"/>
    <xf numFmtId="0" fontId="0" fillId="0" borderId="6" xfId="0" applyBorder="1" applyAlignment="1"/>
    <xf numFmtId="0" fontId="12" fillId="0" borderId="66" xfId="0" applyFont="1" applyBorder="1" applyAlignment="1">
      <alignment horizontal="left" vertical="top" wrapText="1"/>
    </xf>
    <xf numFmtId="0" fontId="0" fillId="0" borderId="21" xfId="0" applyBorder="1" applyAlignment="1">
      <alignment horizontal="left" vertical="top" wrapText="1"/>
    </xf>
    <xf numFmtId="0" fontId="0" fillId="0" borderId="31" xfId="0" applyBorder="1" applyAlignment="1">
      <alignment horizontal="left" vertical="top" wrapText="1"/>
    </xf>
    <xf numFmtId="0" fontId="0" fillId="0" borderId="80" xfId="0" applyBorder="1" applyAlignment="1">
      <alignment horizontal="left" vertical="top" wrapText="1"/>
    </xf>
    <xf numFmtId="0" fontId="0" fillId="0" borderId="83" xfId="0" applyBorder="1" applyAlignment="1">
      <alignment horizontal="left" vertical="top" wrapText="1"/>
    </xf>
    <xf numFmtId="0" fontId="0" fillId="0" borderId="17" xfId="0" applyBorder="1" applyAlignment="1">
      <alignment horizontal="left" vertical="top" wrapText="1"/>
    </xf>
    <xf numFmtId="0" fontId="0" fillId="0" borderId="84" xfId="0" applyBorder="1" applyAlignment="1">
      <alignment horizontal="left" vertical="top" wrapText="1"/>
    </xf>
    <xf numFmtId="0" fontId="12" fillId="0" borderId="12" xfId="0" applyFont="1" applyBorder="1" applyAlignment="1">
      <alignment horizontal="left" vertical="top" wrapText="1"/>
    </xf>
    <xf numFmtId="0" fontId="12" fillId="0" borderId="65" xfId="0" applyFont="1" applyBorder="1" applyAlignment="1">
      <alignment horizontal="left" vertical="top" wrapText="1"/>
    </xf>
    <xf numFmtId="0" fontId="12" fillId="0" borderId="0" xfId="0" applyFont="1" applyAlignment="1">
      <alignment horizontal="left" vertical="top" wrapText="1"/>
    </xf>
    <xf numFmtId="0" fontId="12" fillId="0" borderId="32" xfId="0" applyFont="1" applyBorder="1" applyAlignment="1">
      <alignment horizontal="left" vertical="top" wrapText="1"/>
    </xf>
    <xf numFmtId="0" fontId="12" fillId="0" borderId="17" xfId="0" applyFont="1" applyBorder="1" applyAlignment="1">
      <alignment horizontal="left" vertical="top" wrapText="1"/>
    </xf>
    <xf numFmtId="0" fontId="12" fillId="0" borderId="85" xfId="0" applyFont="1" applyBorder="1" applyAlignment="1">
      <alignment horizontal="left" vertical="top" wrapText="1"/>
    </xf>
    <xf numFmtId="0" fontId="0" fillId="0" borderId="6" xfId="0" applyBorder="1" applyAlignment="1">
      <alignment horizontal="left"/>
    </xf>
    <xf numFmtId="0" fontId="0" fillId="0" borderId="4" xfId="0" applyBorder="1" applyAlignment="1">
      <alignment horizontal="left"/>
    </xf>
    <xf numFmtId="0" fontId="0" fillId="0" borderId="64" xfId="0" applyBorder="1" applyAlignment="1">
      <alignment horizontal="left"/>
    </xf>
    <xf numFmtId="0" fontId="0" fillId="0" borderId="14" xfId="0" applyBorder="1" applyAlignment="1">
      <alignment horizontal="left"/>
    </xf>
    <xf numFmtId="0" fontId="0" fillId="0" borderId="77" xfId="0" applyBorder="1" applyAlignment="1">
      <alignment horizontal="left" vertical="top" wrapText="1"/>
    </xf>
    <xf numFmtId="0" fontId="0" fillId="0" borderId="28" xfId="0" applyBorder="1" applyAlignment="1">
      <alignment vertical="top" wrapText="1"/>
    </xf>
    <xf numFmtId="0" fontId="0" fillId="0" borderId="3" xfId="0" applyBorder="1" applyAlignment="1">
      <alignment horizontal="left" vertical="top"/>
    </xf>
    <xf numFmtId="0" fontId="0" fillId="0" borderId="65" xfId="0" applyBorder="1" applyAlignment="1">
      <alignment horizontal="left" vertical="top"/>
    </xf>
    <xf numFmtId="0" fontId="0" fillId="0" borderId="71" xfId="0" applyBorder="1" applyAlignment="1">
      <alignment horizontal="left" vertical="top"/>
    </xf>
    <xf numFmtId="0" fontId="0" fillId="0" borderId="72" xfId="0" applyBorder="1" applyAlignment="1">
      <alignment horizontal="left" vertical="top"/>
    </xf>
    <xf numFmtId="0" fontId="0" fillId="0" borderId="10" xfId="0" applyBorder="1" applyAlignment="1">
      <alignment horizontal="left"/>
    </xf>
    <xf numFmtId="0" fontId="0" fillId="0" borderId="5" xfId="0" applyBorder="1" applyAlignment="1">
      <alignment horizontal="left" vertical="top"/>
    </xf>
    <xf numFmtId="0" fontId="0" fillId="0" borderId="68" xfId="0" applyBorder="1" applyAlignment="1">
      <alignment horizontal="left" vertical="top"/>
    </xf>
    <xf numFmtId="0" fontId="0" fillId="0" borderId="12" xfId="0" applyBorder="1" applyAlignment="1">
      <alignment horizontal="left" vertical="top"/>
    </xf>
    <xf numFmtId="0" fontId="0" fillId="0" borderId="21" xfId="0" applyBorder="1" applyAlignment="1">
      <alignment horizontal="left" vertical="top"/>
    </xf>
    <xf numFmtId="0" fontId="0" fillId="0" borderId="23" xfId="0" applyBorder="1" applyAlignment="1">
      <alignment horizontal="left" vertical="top"/>
    </xf>
    <xf numFmtId="0" fontId="0" fillId="0" borderId="75" xfId="0" applyBorder="1" applyAlignment="1">
      <alignment horizontal="left" vertical="top"/>
    </xf>
    <xf numFmtId="0" fontId="0" fillId="0" borderId="28" xfId="0" applyBorder="1" applyAlignment="1">
      <alignment horizontal="left" vertical="top"/>
    </xf>
    <xf numFmtId="0" fontId="0" fillId="0" borderId="6" xfId="0" applyBorder="1" applyAlignment="1">
      <alignment horizontal="left" vertical="top"/>
    </xf>
    <xf numFmtId="0" fontId="0" fillId="0" borderId="78" xfId="0" applyBorder="1" applyAlignment="1">
      <alignment horizontal="left" vertical="top"/>
    </xf>
    <xf numFmtId="0" fontId="0" fillId="0" borderId="79" xfId="0" applyBorder="1" applyAlignment="1">
      <alignment horizontal="left" vertical="top"/>
    </xf>
    <xf numFmtId="0" fontId="0" fillId="0" borderId="47" xfId="0" applyBorder="1" applyAlignment="1">
      <alignment horizontal="left"/>
    </xf>
    <xf numFmtId="0" fontId="0" fillId="0" borderId="0" xfId="0" applyBorder="1" applyAlignment="1">
      <alignment horizontal="left"/>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80" xfId="0" applyBorder="1" applyAlignment="1">
      <alignment horizontal="left" vertical="center" wrapText="1"/>
    </xf>
    <xf numFmtId="0" fontId="0" fillId="0" borderId="71" xfId="0" applyBorder="1" applyAlignment="1">
      <alignment horizontal="left" vertical="center" wrapText="1"/>
    </xf>
    <xf numFmtId="0" fontId="0" fillId="0" borderId="23" xfId="0" applyBorder="1" applyAlignment="1">
      <alignment horizontal="left" vertical="center" wrapText="1"/>
    </xf>
    <xf numFmtId="0" fontId="0" fillId="0" borderId="75" xfId="0" applyBorder="1" applyAlignment="1">
      <alignment horizontal="left" vertical="center" wrapText="1"/>
    </xf>
    <xf numFmtId="0" fontId="0" fillId="0" borderId="80" xfId="0" applyBorder="1" applyAlignment="1">
      <alignment horizontal="left"/>
    </xf>
    <xf numFmtId="0" fontId="11" fillId="0" borderId="67" xfId="0" applyFont="1" applyBorder="1" applyAlignment="1">
      <alignment horizontal="left" vertical="top" wrapText="1"/>
    </xf>
    <xf numFmtId="0" fontId="0" fillId="0" borderId="6" xfId="0" applyBorder="1" applyAlignment="1">
      <alignment horizontal="left" vertical="top" wrapText="1"/>
    </xf>
    <xf numFmtId="0" fontId="0" fillId="0" borderId="67" xfId="0" applyBorder="1" applyAlignment="1">
      <alignment horizontal="left" vertical="top" wrapText="1"/>
    </xf>
    <xf numFmtId="0" fontId="0" fillId="0" borderId="6" xfId="0" applyBorder="1" applyAlignment="1">
      <alignment vertical="top" wrapText="1"/>
    </xf>
    <xf numFmtId="0" fontId="12" fillId="0" borderId="67" xfId="0" applyFont="1" applyBorder="1" applyAlignment="1">
      <alignment horizontal="left" vertical="top" wrapText="1"/>
    </xf>
    <xf numFmtId="0" fontId="0" fillId="0" borderId="5" xfId="0" applyBorder="1" applyAlignment="1"/>
    <xf numFmtId="0" fontId="0" fillId="0" borderId="68" xfId="0" applyBorder="1" applyAlignment="1"/>
    <xf numFmtId="164" fontId="0" fillId="0" borderId="5" xfId="0" applyNumberFormat="1" applyBorder="1" applyAlignment="1">
      <alignment horizontal="right"/>
    </xf>
    <xf numFmtId="164" fontId="0" fillId="0" borderId="68" xfId="0" applyNumberFormat="1" applyBorder="1" applyAlignment="1"/>
    <xf numFmtId="0" fontId="0" fillId="0" borderId="0" xfId="0" applyBorder="1" applyAlignment="1">
      <alignment horizontal="center"/>
    </xf>
    <xf numFmtId="0" fontId="0" fillId="0" borderId="67" xfId="0" applyBorder="1" applyAlignment="1">
      <alignment horizontal="center"/>
    </xf>
    <xf numFmtId="0" fontId="0" fillId="0" borderId="6" xfId="0" applyBorder="1" applyAlignment="1">
      <alignment horizontal="center"/>
    </xf>
    <xf numFmtId="0" fontId="0" fillId="0" borderId="68" xfId="0" applyBorder="1" applyAlignment="1">
      <alignment horizontal="right"/>
    </xf>
    <xf numFmtId="0" fontId="0" fillId="0" borderId="5" xfId="0" applyBorder="1" applyAlignment="1">
      <alignment horizontal="left"/>
    </xf>
    <xf numFmtId="0" fontId="0" fillId="0" borderId="20" xfId="0" applyBorder="1" applyAlignment="1">
      <alignment horizontal="left"/>
    </xf>
    <xf numFmtId="0" fontId="0" fillId="0" borderId="12" xfId="0" applyBorder="1" applyAlignment="1">
      <alignment horizontal="center"/>
    </xf>
    <xf numFmtId="0" fontId="0" fillId="0" borderId="5" xfId="0" applyBorder="1" applyAlignment="1">
      <alignment horizontal="right"/>
    </xf>
    <xf numFmtId="0" fontId="0" fillId="0" borderId="14" xfId="0" applyBorder="1" applyAlignment="1">
      <alignment horizontal="right"/>
    </xf>
    <xf numFmtId="0" fontId="0" fillId="0" borderId="20" xfId="0" applyBorder="1" applyAlignment="1">
      <alignment horizontal="right"/>
    </xf>
    <xf numFmtId="0" fontId="13" fillId="0" borderId="66" xfId="0" applyFont="1" applyBorder="1" applyAlignment="1">
      <alignment horizontal="center"/>
    </xf>
    <xf numFmtId="0" fontId="13" fillId="0" borderId="12" xfId="0" applyFont="1" applyBorder="1" applyAlignment="1">
      <alignment horizontal="center"/>
    </xf>
    <xf numFmtId="0" fontId="13" fillId="0" borderId="65" xfId="0" applyFont="1" applyBorder="1" applyAlignment="1">
      <alignment horizontal="center"/>
    </xf>
    <xf numFmtId="0" fontId="0" fillId="0" borderId="66" xfId="0" applyBorder="1" applyAlignment="1">
      <alignment horizontal="center"/>
    </xf>
    <xf numFmtId="0" fontId="0" fillId="0" borderId="21" xfId="0" applyBorder="1" applyAlignment="1">
      <alignment horizontal="center"/>
    </xf>
    <xf numFmtId="0" fontId="10" fillId="0" borderId="29" xfId="0" applyFont="1" applyBorder="1" applyAlignment="1">
      <alignment horizontal="center" vertical="center"/>
    </xf>
    <xf numFmtId="0" fontId="10" fillId="0" borderId="10" xfId="0" applyFont="1" applyBorder="1" applyAlignment="1">
      <alignment horizontal="center" vertical="center"/>
    </xf>
    <xf numFmtId="0" fontId="10" fillId="0" borderId="74" xfId="0" applyFont="1" applyBorder="1" applyAlignment="1">
      <alignment horizontal="center" vertical="center"/>
    </xf>
    <xf numFmtId="0" fontId="0" fillId="0" borderId="23" xfId="0" applyBorder="1" applyAlignment="1">
      <alignment horizontal="left"/>
    </xf>
    <xf numFmtId="0" fontId="0" fillId="0" borderId="72" xfId="0" applyBorder="1" applyAlignment="1">
      <alignment horizontal="left"/>
    </xf>
    <xf numFmtId="0" fontId="0" fillId="0" borderId="4" xfId="0" applyBorder="1" applyAlignment="1">
      <alignment horizontal="center"/>
    </xf>
    <xf numFmtId="0" fontId="0" fillId="0" borderId="73" xfId="0" applyBorder="1" applyAlignment="1">
      <alignment horizontal="center"/>
    </xf>
    <xf numFmtId="0" fontId="11" fillId="0" borderId="64" xfId="0" applyFont="1" applyFill="1" applyBorder="1" applyAlignment="1" applyProtection="1">
      <alignment horizontal="center"/>
      <protection locked="0"/>
    </xf>
    <xf numFmtId="0" fontId="11" fillId="0" borderId="63" xfId="0" applyFont="1" applyFill="1" applyBorder="1" applyAlignment="1" applyProtection="1">
      <alignment horizontal="center"/>
      <protection locked="0"/>
    </xf>
    <xf numFmtId="0" fontId="0" fillId="0" borderId="22" xfId="0" applyBorder="1" applyAlignment="1">
      <alignment horizontal="left"/>
    </xf>
    <xf numFmtId="0" fontId="0" fillId="0" borderId="23" xfId="0" applyBorder="1" applyAlignment="1"/>
    <xf numFmtId="0" fontId="0" fillId="0" borderId="75" xfId="0" applyBorder="1" applyAlignment="1"/>
    <xf numFmtId="0" fontId="0" fillId="0" borderId="64" xfId="0" applyBorder="1" applyAlignment="1">
      <alignment horizontal="center"/>
    </xf>
    <xf numFmtId="0" fontId="0" fillId="0" borderId="20" xfId="0" applyBorder="1" applyAlignment="1">
      <alignment horizontal="center"/>
    </xf>
    <xf numFmtId="0" fontId="10" fillId="0" borderId="31" xfId="0" applyFont="1" applyBorder="1" applyAlignment="1">
      <alignment horizontal="center" vertical="center" wrapText="1"/>
    </xf>
    <xf numFmtId="0" fontId="11" fillId="0" borderId="0" xfId="0" applyFont="1" applyAlignment="1">
      <alignment horizontal="center" vertical="center" wrapText="1"/>
    </xf>
    <xf numFmtId="0" fontId="11" fillId="0" borderId="80"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47" xfId="0" applyFill="1" applyBorder="1" applyAlignment="1">
      <alignment horizontal="left" vertical="top" wrapText="1"/>
    </xf>
    <xf numFmtId="0" fontId="0" fillId="0" borderId="71" xfId="0" applyBorder="1" applyAlignment="1">
      <alignment horizontal="left" vertical="top" wrapText="1"/>
    </xf>
    <xf numFmtId="0" fontId="0" fillId="0" borderId="23" xfId="0" applyBorder="1" applyAlignment="1">
      <alignment horizontal="left" vertical="top" wrapText="1"/>
    </xf>
    <xf numFmtId="0" fontId="0" fillId="0" borderId="72" xfId="0" applyBorder="1" applyAlignment="1">
      <alignment horizontal="left" vertical="top" wrapText="1"/>
    </xf>
    <xf numFmtId="0" fontId="11" fillId="0" borderId="66" xfId="0" applyFont="1" applyBorder="1" applyAlignment="1">
      <alignment horizontal="left" vertical="top" wrapText="1"/>
    </xf>
    <xf numFmtId="0" fontId="11" fillId="0" borderId="12"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75" xfId="0" applyFont="1" applyBorder="1" applyAlignment="1">
      <alignment horizontal="left" vertical="top" wrapText="1"/>
    </xf>
    <xf numFmtId="0" fontId="0" fillId="0" borderId="23" xfId="0" applyBorder="1" applyAlignment="1">
      <alignment horizontal="center"/>
    </xf>
    <xf numFmtId="0" fontId="0" fillId="0" borderId="72" xfId="0" applyBorder="1" applyAlignment="1">
      <alignment horizontal="center"/>
    </xf>
    <xf numFmtId="0" fontId="0" fillId="0" borderId="71" xfId="0" applyBorder="1" applyAlignment="1">
      <alignment horizontal="left"/>
    </xf>
    <xf numFmtId="0" fontId="0" fillId="0" borderId="72" xfId="0" applyBorder="1" applyAlignment="1"/>
    <xf numFmtId="0" fontId="0" fillId="0" borderId="64" xfId="0" applyBorder="1" applyAlignment="1"/>
    <xf numFmtId="0" fontId="0" fillId="0" borderId="14" xfId="0" applyBorder="1" applyAlignment="1"/>
    <xf numFmtId="0" fontId="0" fillId="0" borderId="20" xfId="0" applyBorder="1" applyAlignment="1"/>
    <xf numFmtId="0" fontId="13" fillId="0" borderId="22" xfId="0" applyFont="1" applyBorder="1" applyAlignment="1">
      <alignment horizontal="center"/>
    </xf>
    <xf numFmtId="0" fontId="13" fillId="0" borderId="23" xfId="0" applyFont="1" applyBorder="1" applyAlignment="1">
      <alignment horizontal="center"/>
    </xf>
    <xf numFmtId="0" fontId="13" fillId="0" borderId="72" xfId="0" applyFont="1" applyBorder="1" applyAlignment="1">
      <alignment horizontal="center"/>
    </xf>
    <xf numFmtId="164" fontId="0" fillId="0" borderId="3" xfId="0" applyNumberFormat="1" applyBorder="1" applyAlignment="1">
      <alignment horizontal="right" vertical="center"/>
    </xf>
    <xf numFmtId="164" fontId="0" fillId="0" borderId="65" xfId="0" applyNumberFormat="1" applyBorder="1" applyAlignment="1">
      <alignment horizontal="right" vertical="center"/>
    </xf>
    <xf numFmtId="164" fontId="0" fillId="0" borderId="71" xfId="0" applyNumberFormat="1" applyBorder="1" applyAlignment="1">
      <alignment horizontal="right" vertical="center"/>
    </xf>
    <xf numFmtId="164" fontId="0" fillId="0" borderId="72" xfId="0" applyNumberFormat="1" applyBorder="1" applyAlignment="1">
      <alignment horizontal="right" vertical="center"/>
    </xf>
    <xf numFmtId="0" fontId="0" fillId="0" borderId="76" xfId="0" applyBorder="1" applyAlignment="1">
      <alignment horizontal="left"/>
    </xf>
    <xf numFmtId="0" fontId="0" fillId="0" borderId="63" xfId="0" applyBorder="1" applyAlignment="1">
      <alignment horizontal="left"/>
    </xf>
    <xf numFmtId="0" fontId="11" fillId="0" borderId="22" xfId="0" applyFont="1" applyFill="1" applyBorder="1" applyAlignment="1" applyProtection="1">
      <alignment horizontal="center"/>
      <protection locked="0"/>
    </xf>
    <xf numFmtId="0" fontId="11" fillId="0" borderId="75" xfId="0" applyFont="1" applyFill="1" applyBorder="1" applyAlignment="1" applyProtection="1">
      <alignment horizontal="center"/>
      <protection locked="0"/>
    </xf>
    <xf numFmtId="164" fontId="0" fillId="0" borderId="14" xfId="0" applyNumberFormat="1" applyBorder="1" applyAlignment="1">
      <alignment horizontal="right"/>
    </xf>
    <xf numFmtId="164" fontId="0" fillId="0" borderId="71" xfId="0" applyNumberFormat="1" applyBorder="1" applyAlignment="1">
      <alignment horizontal="right"/>
    </xf>
    <xf numFmtId="164" fontId="0" fillId="0" borderId="72" xfId="0" applyNumberFormat="1" applyBorder="1" applyAlignment="1"/>
    <xf numFmtId="0" fontId="0" fillId="0" borderId="3" xfId="0" applyBorder="1" applyAlignment="1">
      <alignment horizontal="left"/>
    </xf>
    <xf numFmtId="0" fontId="11" fillId="0" borderId="0" xfId="0" applyFont="1" applyBorder="1" applyAlignment="1">
      <alignment horizontal="center" vertical="center" wrapText="1"/>
    </xf>
    <xf numFmtId="0" fontId="0" fillId="0" borderId="87" xfId="0" applyBorder="1" applyAlignment="1">
      <alignment horizontal="right" vertical="center" wrapText="1"/>
    </xf>
    <xf numFmtId="0" fontId="0" fillId="0" borderId="86" xfId="0" applyBorder="1" applyAlignment="1">
      <alignment horizontal="right" vertical="center" wrapText="1"/>
    </xf>
    <xf numFmtId="0" fontId="0" fillId="0" borderId="86" xfId="0" applyBorder="1" applyAlignment="1"/>
    <xf numFmtId="0" fontId="13" fillId="0" borderId="31" xfId="0" applyFont="1" applyBorder="1" applyAlignment="1">
      <alignment horizontal="center"/>
    </xf>
    <xf numFmtId="0" fontId="13" fillId="0" borderId="0" xfId="0" applyFont="1" applyBorder="1" applyAlignment="1">
      <alignment horizontal="center"/>
    </xf>
    <xf numFmtId="0" fontId="13" fillId="0" borderId="32" xfId="0" applyFont="1" applyBorder="1" applyAlignment="1">
      <alignment horizontal="center"/>
    </xf>
    <xf numFmtId="0" fontId="11" fillId="0" borderId="81" xfId="0" applyFont="1" applyBorder="1" applyAlignment="1">
      <alignment horizontal="center" vertical="top"/>
    </xf>
    <xf numFmtId="0" fontId="11" fillId="0" borderId="4" xfId="0" applyFont="1" applyBorder="1" applyAlignment="1">
      <alignment horizontal="center" vertical="top"/>
    </xf>
    <xf numFmtId="0" fontId="11" fillId="0" borderId="3" xfId="0" applyFont="1" applyBorder="1" applyAlignment="1">
      <alignment horizontal="center"/>
    </xf>
    <xf numFmtId="0" fontId="11" fillId="0" borderId="12" xfId="0" applyFont="1" applyBorder="1" applyAlignment="1">
      <alignment horizontal="center"/>
    </xf>
    <xf numFmtId="0" fontId="11" fillId="0" borderId="21" xfId="0" applyFont="1" applyBorder="1" applyAlignment="1">
      <alignment horizontal="center"/>
    </xf>
    <xf numFmtId="164" fontId="0" fillId="0" borderId="86" xfId="0" applyNumberFormat="1" applyBorder="1" applyAlignment="1">
      <alignment horizontal="right" vertical="center"/>
    </xf>
    <xf numFmtId="0" fontId="0" fillId="0" borderId="79" xfId="0" applyBorder="1" applyAlignment="1">
      <alignment horizontal="right" vertical="center"/>
    </xf>
    <xf numFmtId="0" fontId="0" fillId="0" borderId="65" xfId="0" applyBorder="1" applyAlignment="1">
      <alignment horizontal="center"/>
    </xf>
    <xf numFmtId="0" fontId="23" fillId="0" borderId="6" xfId="0" applyFont="1" applyBorder="1" applyAlignment="1">
      <alignment horizontal="center" vertical="center" wrapText="1"/>
    </xf>
    <xf numFmtId="0" fontId="0" fillId="0" borderId="6" xfId="0" applyBorder="1" applyAlignment="1">
      <alignment horizontal="center" vertical="center" wrapText="1"/>
    </xf>
    <xf numFmtId="0" fontId="5" fillId="0" borderId="88" xfId="0" applyFont="1"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6" fontId="17" fillId="0" borderId="44" xfId="0" applyNumberFormat="1" applyFont="1" applyBorder="1" applyAlignment="1">
      <alignment horizontal="right" vertical="center"/>
    </xf>
    <xf numFmtId="6" fontId="0" fillId="0" borderId="44" xfId="0" applyNumberFormat="1" applyBorder="1" applyAlignment="1">
      <alignment vertical="center"/>
    </xf>
    <xf numFmtId="0" fontId="6" fillId="0" borderId="0" xfId="0" applyFont="1" applyBorder="1" applyAlignment="1">
      <alignment horizontal="right" vertical="center"/>
    </xf>
    <xf numFmtId="0" fontId="1" fillId="0" borderId="0" xfId="0" applyFont="1" applyBorder="1" applyAlignment="1">
      <alignment horizontal="right" vertical="center"/>
    </xf>
    <xf numFmtId="0" fontId="16" fillId="0" borderId="5" xfId="0" applyFont="1" applyBorder="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4" fillId="0" borderId="5" xfId="0" applyFont="1" applyBorder="1" applyAlignment="1">
      <alignment horizontal="center" vertical="center"/>
    </xf>
    <xf numFmtId="0" fontId="17" fillId="0" borderId="3" xfId="0" applyFont="1" applyBorder="1" applyAlignment="1">
      <alignment horizontal="left" vertical="center"/>
    </xf>
    <xf numFmtId="0" fontId="0" fillId="0" borderId="12" xfId="0" applyBorder="1" applyAlignment="1">
      <alignment vertical="center"/>
    </xf>
    <xf numFmtId="0" fontId="0" fillId="0" borderId="21" xfId="0" applyBorder="1" applyAlignment="1">
      <alignment vertical="center"/>
    </xf>
    <xf numFmtId="0" fontId="17" fillId="0" borderId="71" xfId="0" applyFont="1" applyBorder="1" applyAlignment="1">
      <alignment horizontal="left" vertical="center" wrapText="1"/>
    </xf>
    <xf numFmtId="0" fontId="0" fillId="0" borderId="23" xfId="0" applyBorder="1" applyAlignment="1">
      <alignment vertical="center" wrapText="1"/>
    </xf>
    <xf numFmtId="0" fontId="0" fillId="0" borderId="75" xfId="0" applyBorder="1" applyAlignment="1">
      <alignment vertical="center" wrapText="1"/>
    </xf>
    <xf numFmtId="0" fontId="3" fillId="0" borderId="91" xfId="0" applyFont="1" applyFill="1" applyBorder="1" applyAlignment="1">
      <alignment horizontal="left"/>
    </xf>
    <xf numFmtId="0" fontId="20" fillId="0" borderId="92" xfId="0" applyFont="1" applyFill="1" applyBorder="1" applyAlignment="1">
      <alignment horizontal="left"/>
    </xf>
    <xf numFmtId="0" fontId="16" fillId="0" borderId="93" xfId="0" applyFont="1" applyFill="1" applyBorder="1" applyAlignment="1">
      <alignment horizontal="center"/>
    </xf>
    <xf numFmtId="0" fontId="16" fillId="0" borderId="94" xfId="0" applyFont="1" applyFill="1" applyBorder="1" applyAlignment="1">
      <alignment horizontal="center"/>
    </xf>
    <xf numFmtId="0" fontId="16" fillId="0" borderId="95" xfId="0" applyFont="1" applyFill="1" applyBorder="1" applyAlignment="1">
      <alignment horizont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18"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0" fillId="0" borderId="100" xfId="0" applyBorder="1" applyAlignment="1">
      <alignment vertical="center"/>
    </xf>
    <xf numFmtId="0" fontId="17" fillId="2" borderId="4" xfId="0" applyFont="1" applyFill="1" applyBorder="1" applyAlignment="1">
      <alignment horizontal="center" vertical="top" wrapText="1"/>
    </xf>
    <xf numFmtId="0" fontId="17" fillId="2" borderId="48" xfId="0" applyFont="1" applyFill="1" applyBorder="1" applyAlignment="1">
      <alignment horizontal="center" vertical="top" wrapText="1"/>
    </xf>
    <xf numFmtId="0" fontId="17" fillId="2" borderId="56"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8" fillId="2" borderId="4" xfId="0" applyFont="1" applyFill="1" applyBorder="1" applyAlignment="1">
      <alignment horizontal="center" vertical="top" wrapText="1"/>
    </xf>
    <xf numFmtId="0" fontId="18" fillId="2" borderId="48"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21" xfId="0" applyFont="1" applyFill="1" applyBorder="1" applyAlignment="1">
      <alignment horizontal="center" vertical="top" wrapText="1"/>
    </xf>
    <xf numFmtId="0" fontId="18" fillId="2" borderId="47" xfId="0" applyFont="1" applyFill="1" applyBorder="1" applyAlignment="1">
      <alignment horizontal="center" vertical="top" wrapText="1"/>
    </xf>
    <xf numFmtId="0" fontId="18" fillId="2" borderId="80" xfId="0" applyFont="1" applyFill="1" applyBorder="1" applyAlignment="1">
      <alignment horizontal="center" vertical="top" wrapText="1"/>
    </xf>
    <xf numFmtId="0" fontId="2" fillId="2" borderId="48" xfId="0" applyFont="1" applyFill="1" applyBorder="1" applyAlignment="1">
      <alignment horizontal="center" vertical="top" wrapText="1"/>
    </xf>
    <xf numFmtId="0" fontId="2" fillId="2" borderId="42" xfId="0" applyFont="1" applyFill="1" applyBorder="1" applyAlignment="1">
      <alignment horizontal="center" vertical="top" wrapText="1"/>
    </xf>
    <xf numFmtId="0" fontId="23" fillId="2" borderId="5" xfId="0" applyFont="1" applyFill="1" applyBorder="1" applyAlignment="1">
      <alignment horizontal="right" vertical="top" wrapText="1"/>
    </xf>
    <xf numFmtId="0" fontId="23" fillId="2" borderId="20" xfId="0" applyFont="1" applyFill="1" applyBorder="1" applyAlignment="1">
      <alignment horizontal="right" vertical="top" wrapText="1"/>
    </xf>
    <xf numFmtId="0" fontId="23" fillId="2" borderId="3" xfId="0" applyFont="1" applyFill="1" applyBorder="1" applyAlignment="1">
      <alignment vertical="top" wrapText="1"/>
    </xf>
    <xf numFmtId="0" fontId="23" fillId="2" borderId="12" xfId="0" applyFont="1" applyFill="1" applyBorder="1" applyAlignment="1">
      <alignment vertical="top" wrapText="1"/>
    </xf>
    <xf numFmtId="0" fontId="23" fillId="2" borderId="21" xfId="0" applyFont="1" applyFill="1" applyBorder="1" applyAlignment="1">
      <alignment vertical="top" wrapText="1"/>
    </xf>
    <xf numFmtId="0" fontId="23" fillId="2" borderId="71" xfId="0" applyFont="1" applyFill="1" applyBorder="1" applyAlignment="1">
      <alignment vertical="top" wrapText="1"/>
    </xf>
    <xf numFmtId="0" fontId="23" fillId="2" borderId="23" xfId="0" applyFont="1" applyFill="1" applyBorder="1" applyAlignment="1">
      <alignment vertical="top" wrapText="1"/>
    </xf>
    <xf numFmtId="0" fontId="23" fillId="2" borderId="75" xfId="0" applyFont="1" applyFill="1" applyBorder="1" applyAlignment="1">
      <alignment vertical="top" wrapText="1"/>
    </xf>
    <xf numFmtId="0" fontId="2" fillId="2" borderId="48" xfId="0" applyFont="1" applyFill="1" applyBorder="1" applyAlignment="1">
      <alignment vertical="top" wrapText="1"/>
    </xf>
    <xf numFmtId="0" fontId="2" fillId="2" borderId="42" xfId="0" applyFont="1" applyFill="1" applyBorder="1" applyAlignment="1">
      <alignment vertical="top" wrapText="1"/>
    </xf>
    <xf numFmtId="0" fontId="18" fillId="2" borderId="42" xfId="0" applyFont="1" applyFill="1" applyBorder="1" applyAlignment="1">
      <alignment horizontal="center" vertical="top" wrapText="1"/>
    </xf>
    <xf numFmtId="0" fontId="2" fillId="2" borderId="5" xfId="0" applyFont="1" applyFill="1" applyBorder="1" applyAlignment="1">
      <alignment vertical="top" wrapText="1"/>
    </xf>
    <xf numFmtId="0" fontId="2" fillId="2" borderId="14" xfId="0" applyFont="1" applyFill="1" applyBorder="1" applyAlignment="1">
      <alignment vertical="top" wrapText="1"/>
    </xf>
    <xf numFmtId="0" fontId="23" fillId="2" borderId="47" xfId="0" applyFont="1" applyFill="1" applyBorder="1" applyAlignment="1">
      <alignment vertical="top" wrapText="1"/>
    </xf>
    <xf numFmtId="0" fontId="23" fillId="2" borderId="0" xfId="0" applyFont="1" applyFill="1" applyBorder="1" applyAlignment="1">
      <alignment vertical="top" wrapText="1"/>
    </xf>
    <xf numFmtId="0" fontId="23" fillId="2" borderId="80" xfId="0" applyFont="1" applyFill="1" applyBorder="1" applyAlignment="1">
      <alignment vertical="top" wrapText="1"/>
    </xf>
    <xf numFmtId="0" fontId="5" fillId="0" borderId="0" xfId="0" applyFont="1" applyBorder="1" applyAlignment="1">
      <alignment horizontal="left" vertical="center" wrapText="1"/>
    </xf>
    <xf numFmtId="0" fontId="16" fillId="0" borderId="103" xfId="0" applyFont="1" applyBorder="1" applyAlignment="1">
      <alignment horizontal="center" vertical="top" wrapText="1"/>
    </xf>
    <xf numFmtId="0" fontId="16" fillId="0" borderId="102" xfId="0" applyFont="1" applyBorder="1" applyAlignment="1">
      <alignment horizontal="center" vertical="top" wrapText="1"/>
    </xf>
    <xf numFmtId="0" fontId="16" fillId="0" borderId="104" xfId="0" applyFont="1" applyBorder="1" applyAlignment="1">
      <alignment horizontal="center" vertical="top" wrapText="1"/>
    </xf>
    <xf numFmtId="0" fontId="23" fillId="0" borderId="105"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110" xfId="0" applyFont="1" applyBorder="1" applyAlignment="1">
      <alignment horizontal="center" vertical="center" wrapText="1"/>
    </xf>
    <xf numFmtId="0" fontId="23" fillId="0" borderId="111" xfId="0" applyFont="1" applyBorder="1" applyAlignment="1">
      <alignment horizontal="center" vertical="center" wrapText="1"/>
    </xf>
    <xf numFmtId="0" fontId="23" fillId="0" borderId="112" xfId="0" applyFont="1" applyBorder="1" applyAlignment="1">
      <alignment horizontal="center" vertical="center" wrapText="1"/>
    </xf>
    <xf numFmtId="0" fontId="23" fillId="0" borderId="11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14" xfId="0" applyFont="1" applyBorder="1" applyAlignment="1">
      <alignment horizontal="center" vertical="center" wrapText="1"/>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7" fillId="0" borderId="117" xfId="0" applyFont="1" applyBorder="1" applyAlignment="1">
      <alignment horizontal="center" vertical="center"/>
    </xf>
    <xf numFmtId="0" fontId="23" fillId="0" borderId="91" xfId="0" applyFont="1" applyBorder="1" applyAlignment="1">
      <alignment horizontal="center"/>
    </xf>
    <xf numFmtId="0" fontId="23" fillId="0" borderId="124" xfId="0" applyFont="1" applyBorder="1" applyAlignment="1">
      <alignment horizontal="center"/>
    </xf>
    <xf numFmtId="0" fontId="23" fillId="0" borderId="101" xfId="0" applyFont="1" applyBorder="1" applyAlignment="1">
      <alignment horizontal="center"/>
    </xf>
    <xf numFmtId="0" fontId="25" fillId="0" borderId="107" xfId="0" applyFont="1" applyBorder="1" applyAlignment="1">
      <alignment horizontal="center" vertical="center" wrapText="1"/>
    </xf>
    <xf numFmtId="0" fontId="0" fillId="0" borderId="108" xfId="0" applyBorder="1" applyAlignment="1">
      <alignment horizontal="center" vertical="center" wrapText="1"/>
    </xf>
    <xf numFmtId="0" fontId="0" fillId="0" borderId="108" xfId="0" applyBorder="1" applyAlignment="1">
      <alignment horizontal="center" vertical="center"/>
    </xf>
    <xf numFmtId="8" fontId="5" fillId="0" borderId="54" xfId="0" applyNumberFormat="1" applyFont="1" applyBorder="1"/>
    <xf numFmtId="8" fontId="5" fillId="0" borderId="6" xfId="0" applyNumberFormat="1" applyFont="1" applyBorder="1"/>
    <xf numFmtId="8" fontId="5" fillId="0" borderId="13" xfId="0" applyNumberFormat="1" applyFont="1" applyBorder="1"/>
    <xf numFmtId="8" fontId="5" fillId="0" borderId="5" xfId="0" applyNumberFormat="1" applyFont="1" applyBorder="1"/>
    <xf numFmtId="8" fontId="5" fillId="0" borderId="120" xfId="0" applyNumberFormat="1" applyFont="1" applyBorder="1"/>
    <xf numFmtId="8" fontId="5" fillId="0" borderId="48" xfId="0" applyNumberFormat="1" applyFont="1" applyBorder="1"/>
    <xf numFmtId="8" fontId="5" fillId="0" borderId="11" xfId="0" applyNumberFormat="1" applyFont="1" applyBorder="1"/>
    <xf numFmtId="8" fontId="5" fillId="0" borderId="47" xfId="0" applyNumberFormat="1" applyFont="1" applyBorder="1"/>
    <xf numFmtId="8" fontId="5" fillId="0" borderId="59" xfId="0" applyNumberFormat="1" applyFont="1" applyBorder="1"/>
    <xf numFmtId="8" fontId="5" fillId="0" borderId="44" xfId="0" applyNumberFormat="1" applyFont="1" applyBorder="1"/>
    <xf numFmtId="8" fontId="5" fillId="0" borderId="60" xfId="0" applyNumberFormat="1" applyFont="1" applyBorder="1"/>
    <xf numFmtId="17" fontId="5" fillId="0" borderId="53" xfId="0" applyNumberFormat="1" applyFont="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byra\Local%20Settings\Temporary%20Internet%20Files\OLK73\POP_1_WA04-1N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 Rainier"/>
      <sheetName val="N. Cascades"/>
      <sheetName val="Olympic"/>
    </sheetNames>
    <sheetDataSet>
      <sheetData sheetId="0">
        <row r="11">
          <cell r="C11">
            <v>468949</v>
          </cell>
          <cell r="D11">
            <v>176000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8" sqref="G8:G9"/>
    </sheetView>
  </sheetViews>
  <sheetFormatPr defaultRowHeight="12.75" x14ac:dyDescent="0.2"/>
  <cols>
    <col min="1" max="4" width="18.140625" customWidth="1"/>
  </cols>
  <sheetData>
    <row r="1" spans="1:4" ht="40.5" customHeight="1" x14ac:dyDescent="0.2">
      <c r="A1" s="144" t="s">
        <v>0</v>
      </c>
      <c r="B1" s="145"/>
      <c r="C1" s="145"/>
      <c r="D1" s="146"/>
    </row>
    <row r="2" spans="1:4" ht="13.5" customHeight="1" x14ac:dyDescent="0.2">
      <c r="A2" s="147" t="s">
        <v>1</v>
      </c>
      <c r="B2" s="148"/>
      <c r="C2" s="148"/>
      <c r="D2" s="149"/>
    </row>
    <row r="3" spans="1:4" x14ac:dyDescent="0.2">
      <c r="A3" s="150" t="s">
        <v>2</v>
      </c>
      <c r="B3" s="150" t="s">
        <v>3</v>
      </c>
      <c r="C3" s="150" t="s">
        <v>4</v>
      </c>
      <c r="D3" s="150" t="s">
        <v>5</v>
      </c>
    </row>
    <row r="4" spans="1:4" ht="13.5" thickBot="1" x14ac:dyDescent="0.25">
      <c r="A4" s="151"/>
      <c r="B4" s="152"/>
      <c r="C4" s="152"/>
      <c r="D4" s="152"/>
    </row>
    <row r="5" spans="1:4" ht="33.75" x14ac:dyDescent="0.2">
      <c r="A5" s="8" t="s">
        <v>6</v>
      </c>
      <c r="B5" s="8" t="s">
        <v>7</v>
      </c>
      <c r="C5" s="9">
        <v>150000</v>
      </c>
      <c r="D5" s="10" t="s">
        <v>21</v>
      </c>
    </row>
    <row r="6" spans="1:4" ht="23.25" thickBot="1" x14ac:dyDescent="0.25">
      <c r="A6" s="11" t="s">
        <v>8</v>
      </c>
      <c r="B6" s="11" t="s">
        <v>9</v>
      </c>
      <c r="C6" s="12">
        <v>150000</v>
      </c>
      <c r="D6" s="13" t="s">
        <v>10</v>
      </c>
    </row>
    <row r="7" spans="1:4" ht="16.5" thickTop="1" x14ac:dyDescent="0.2">
      <c r="A7" s="1"/>
      <c r="B7" s="2"/>
      <c r="C7" s="2"/>
      <c r="D7" s="3"/>
    </row>
    <row r="8" spans="1:4" ht="15.75" x14ac:dyDescent="0.2">
      <c r="A8" s="4"/>
      <c r="B8" s="4"/>
      <c r="C8" s="4"/>
      <c r="D8" s="5"/>
    </row>
    <row r="9" spans="1:4" ht="15.75" x14ac:dyDescent="0.2">
      <c r="A9" s="4"/>
      <c r="B9" s="4"/>
      <c r="C9" s="4"/>
      <c r="D9" s="5"/>
    </row>
    <row r="10" spans="1:4" ht="15.75" x14ac:dyDescent="0.2">
      <c r="A10" s="6"/>
      <c r="B10" s="6"/>
      <c r="C10" s="6"/>
      <c r="D10" s="7"/>
    </row>
  </sheetData>
  <mergeCells count="6">
    <mergeCell ref="A1:D1"/>
    <mergeCell ref="A2:D2"/>
    <mergeCell ref="A3:A4"/>
    <mergeCell ref="D3:D4"/>
    <mergeCell ref="C3:C4"/>
    <mergeCell ref="B3:B4"/>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11" sqref="F11"/>
    </sheetView>
  </sheetViews>
  <sheetFormatPr defaultRowHeight="12.75" x14ac:dyDescent="0.2"/>
  <cols>
    <col min="1" max="1" width="14.140625" customWidth="1"/>
    <col min="2" max="2" width="11.7109375" customWidth="1"/>
    <col min="3" max="4" width="13" customWidth="1"/>
    <col min="5" max="5" width="14.28515625" customWidth="1"/>
    <col min="6" max="6" width="13.85546875" customWidth="1"/>
    <col min="7" max="7" width="14" customWidth="1"/>
  </cols>
  <sheetData>
    <row r="1" spans="1:7" ht="24.75" customHeight="1" x14ac:dyDescent="0.2">
      <c r="A1" s="144" t="s">
        <v>101</v>
      </c>
      <c r="B1" s="145"/>
      <c r="C1" s="145"/>
      <c r="D1" s="145"/>
      <c r="E1" s="145"/>
      <c r="F1" s="145"/>
      <c r="G1" s="146"/>
    </row>
    <row r="2" spans="1:7" ht="14.25" x14ac:dyDescent="0.2">
      <c r="A2" s="342" t="s">
        <v>102</v>
      </c>
      <c r="B2" s="342" t="s">
        <v>103</v>
      </c>
      <c r="C2" s="344" t="s">
        <v>104</v>
      </c>
      <c r="D2" s="345"/>
      <c r="E2" s="97" t="s">
        <v>116</v>
      </c>
      <c r="F2" s="97" t="s">
        <v>117</v>
      </c>
      <c r="G2" s="94"/>
    </row>
    <row r="3" spans="1:7" ht="60" customHeight="1" x14ac:dyDescent="0.2">
      <c r="A3" s="343"/>
      <c r="B3" s="343"/>
      <c r="C3" s="346"/>
      <c r="D3" s="347"/>
      <c r="E3" s="96" t="s">
        <v>105</v>
      </c>
      <c r="F3" s="96" t="s">
        <v>115</v>
      </c>
      <c r="G3" s="95" t="s">
        <v>106</v>
      </c>
    </row>
    <row r="4" spans="1:7" ht="14.25" x14ac:dyDescent="0.2">
      <c r="A4" s="358"/>
      <c r="B4" s="358"/>
      <c r="C4" s="342" t="s">
        <v>107</v>
      </c>
      <c r="D4" s="97" t="s">
        <v>118</v>
      </c>
      <c r="E4" s="348"/>
      <c r="F4" s="348"/>
      <c r="G4" s="348"/>
    </row>
    <row r="5" spans="1:7" ht="42.75" x14ac:dyDescent="0.2">
      <c r="A5" s="359"/>
      <c r="B5" s="359"/>
      <c r="C5" s="360"/>
      <c r="D5" s="96" t="s">
        <v>108</v>
      </c>
      <c r="E5" s="349"/>
      <c r="F5" s="349"/>
      <c r="G5" s="349"/>
    </row>
    <row r="6" spans="1:7" ht="21.75" customHeight="1" x14ac:dyDescent="0.2">
      <c r="A6" s="4"/>
      <c r="B6" s="4"/>
      <c r="C6" s="92" t="s">
        <v>109</v>
      </c>
      <c r="D6" s="92" t="s">
        <v>109</v>
      </c>
      <c r="E6" s="92" t="s">
        <v>109</v>
      </c>
      <c r="F6" s="92" t="s">
        <v>110</v>
      </c>
      <c r="G6" s="93" t="s">
        <v>109</v>
      </c>
    </row>
    <row r="7" spans="1:7" ht="21.75" customHeight="1" x14ac:dyDescent="0.2">
      <c r="A7" s="4"/>
      <c r="B7" s="4"/>
      <c r="C7" s="92" t="s">
        <v>109</v>
      </c>
      <c r="D7" s="92" t="s">
        <v>109</v>
      </c>
      <c r="E7" s="92" t="s">
        <v>109</v>
      </c>
      <c r="F7" s="92" t="s">
        <v>109</v>
      </c>
      <c r="G7" s="93" t="s">
        <v>109</v>
      </c>
    </row>
    <row r="8" spans="1:7" ht="21.75" customHeight="1" x14ac:dyDescent="0.2">
      <c r="A8" s="4"/>
      <c r="B8" s="4"/>
      <c r="C8" s="92" t="s">
        <v>109</v>
      </c>
      <c r="D8" s="92" t="s">
        <v>109</v>
      </c>
      <c r="E8" s="92" t="s">
        <v>109</v>
      </c>
      <c r="F8" s="92" t="s">
        <v>109</v>
      </c>
      <c r="G8" s="93" t="s">
        <v>109</v>
      </c>
    </row>
    <row r="9" spans="1:7" ht="21.75" customHeight="1" x14ac:dyDescent="0.2">
      <c r="A9" s="4"/>
      <c r="B9" s="4"/>
      <c r="C9" s="92" t="s">
        <v>109</v>
      </c>
      <c r="D9" s="92" t="s">
        <v>109</v>
      </c>
      <c r="E9" s="92" t="s">
        <v>109</v>
      </c>
      <c r="F9" s="92" t="s">
        <v>109</v>
      </c>
      <c r="G9" s="93" t="s">
        <v>109</v>
      </c>
    </row>
    <row r="10" spans="1:7" ht="21.75" customHeight="1" x14ac:dyDescent="0.2">
      <c r="A10" s="4"/>
      <c r="B10" s="4"/>
      <c r="C10" s="92" t="s">
        <v>109</v>
      </c>
      <c r="D10" s="92" t="s">
        <v>109</v>
      </c>
      <c r="E10" s="92" t="s">
        <v>109</v>
      </c>
      <c r="F10" s="92" t="s">
        <v>109</v>
      </c>
      <c r="G10" s="93" t="s">
        <v>109</v>
      </c>
    </row>
    <row r="11" spans="1:7" ht="21.75" customHeight="1" x14ac:dyDescent="0.2">
      <c r="A11" s="350" t="s">
        <v>111</v>
      </c>
      <c r="B11" s="351"/>
      <c r="C11" s="92" t="s">
        <v>109</v>
      </c>
      <c r="D11" s="92" t="s">
        <v>109</v>
      </c>
      <c r="E11" s="92" t="s">
        <v>109</v>
      </c>
      <c r="F11" s="92" t="s">
        <v>109</v>
      </c>
      <c r="G11" s="93" t="s">
        <v>110</v>
      </c>
    </row>
    <row r="12" spans="1:7" ht="21.75" customHeight="1" x14ac:dyDescent="0.2">
      <c r="A12" s="352" t="s">
        <v>119</v>
      </c>
      <c r="B12" s="353"/>
      <c r="C12" s="353"/>
      <c r="D12" s="353"/>
      <c r="E12" s="353"/>
      <c r="F12" s="353"/>
      <c r="G12" s="354"/>
    </row>
    <row r="13" spans="1:7" ht="21.75" customHeight="1" x14ac:dyDescent="0.2">
      <c r="A13" s="355"/>
      <c r="B13" s="356"/>
      <c r="C13" s="356"/>
      <c r="D13" s="356"/>
      <c r="E13" s="356"/>
      <c r="F13" s="356"/>
      <c r="G13" s="357"/>
    </row>
    <row r="14" spans="1:7" ht="24" customHeight="1" x14ac:dyDescent="0.2">
      <c r="A14" s="352" t="s">
        <v>112</v>
      </c>
      <c r="B14" s="353"/>
      <c r="C14" s="353"/>
      <c r="D14" s="353"/>
      <c r="E14" s="353"/>
      <c r="F14" s="353"/>
      <c r="G14" s="354"/>
    </row>
    <row r="15" spans="1:7" ht="21" customHeight="1" x14ac:dyDescent="0.2">
      <c r="A15" s="363" t="s">
        <v>113</v>
      </c>
      <c r="B15" s="364"/>
      <c r="C15" s="364"/>
      <c r="D15" s="364"/>
      <c r="E15" s="364"/>
      <c r="F15" s="364"/>
      <c r="G15" s="365"/>
    </row>
    <row r="16" spans="1:7" ht="24" customHeight="1" x14ac:dyDescent="0.2">
      <c r="A16" s="363" t="s">
        <v>138</v>
      </c>
      <c r="B16" s="364"/>
      <c r="C16" s="364"/>
      <c r="D16" s="364"/>
      <c r="E16" s="364"/>
      <c r="F16" s="364"/>
      <c r="G16" s="365"/>
    </row>
    <row r="17" spans="1:7" ht="27" customHeight="1" x14ac:dyDescent="0.2">
      <c r="A17" s="355" t="s">
        <v>114</v>
      </c>
      <c r="B17" s="356"/>
      <c r="C17" s="356"/>
      <c r="D17" s="356"/>
      <c r="E17" s="356"/>
      <c r="F17" s="356"/>
      <c r="G17" s="357"/>
    </row>
    <row r="18" spans="1:7" ht="15.75" x14ac:dyDescent="0.2">
      <c r="A18" s="361"/>
      <c r="B18" s="362"/>
      <c r="C18" s="362"/>
      <c r="D18" s="362"/>
      <c r="E18" s="362"/>
      <c r="F18" s="362"/>
      <c r="G18" s="362"/>
    </row>
  </sheetData>
  <mergeCells count="17">
    <mergeCell ref="A18:G18"/>
    <mergeCell ref="A14:G14"/>
    <mergeCell ref="A15:G15"/>
    <mergeCell ref="A16:G16"/>
    <mergeCell ref="A17:G17"/>
    <mergeCell ref="A11:B11"/>
    <mergeCell ref="A12:G13"/>
    <mergeCell ref="A4:A5"/>
    <mergeCell ref="B4:B5"/>
    <mergeCell ref="C4:C5"/>
    <mergeCell ref="E4:E5"/>
    <mergeCell ref="A1:G1"/>
    <mergeCell ref="A2:A3"/>
    <mergeCell ref="B2:B3"/>
    <mergeCell ref="C2:D3"/>
    <mergeCell ref="F4:F5"/>
    <mergeCell ref="G4:G5"/>
  </mergeCells>
  <phoneticPr fontId="0" type="noConversion"/>
  <pageMargins left="0.7" right="0.48"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tabSelected="1" zoomScaleNormal="100" workbookViewId="0">
      <selection sqref="A1:P1"/>
    </sheetView>
  </sheetViews>
  <sheetFormatPr defaultRowHeight="12.75" x14ac:dyDescent="0.2"/>
  <cols>
    <col min="1" max="1" width="9.5703125" style="106" customWidth="1"/>
    <col min="2" max="2" width="7.42578125" style="50" customWidth="1"/>
    <col min="3" max="3" width="28.140625" style="50" customWidth="1"/>
    <col min="4" max="6" width="10" style="50" customWidth="1"/>
    <col min="7" max="7" width="11.7109375" style="50" customWidth="1"/>
    <col min="8" max="11" width="10" style="50" customWidth="1"/>
    <col min="12" max="13" width="11.7109375" style="50" customWidth="1"/>
    <col min="14" max="15" width="8" style="50" customWidth="1"/>
    <col min="16" max="16" width="8" style="107" customWidth="1"/>
  </cols>
  <sheetData>
    <row r="1" spans="1:17" ht="24.75" customHeight="1" thickTop="1" x14ac:dyDescent="0.2">
      <c r="A1" s="367" t="s">
        <v>120</v>
      </c>
      <c r="B1" s="368"/>
      <c r="C1" s="368"/>
      <c r="D1" s="368"/>
      <c r="E1" s="368"/>
      <c r="F1" s="368"/>
      <c r="G1" s="368"/>
      <c r="H1" s="368"/>
      <c r="I1" s="368"/>
      <c r="J1" s="368"/>
      <c r="K1" s="368"/>
      <c r="L1" s="368"/>
      <c r="M1" s="368"/>
      <c r="N1" s="368"/>
      <c r="O1" s="368"/>
      <c r="P1" s="369"/>
      <c r="Q1" s="82"/>
    </row>
    <row r="2" spans="1:17" ht="21.75" customHeight="1" thickBot="1" x14ac:dyDescent="0.25">
      <c r="A2" s="382" t="s">
        <v>121</v>
      </c>
      <c r="B2" s="383"/>
      <c r="C2" s="383"/>
      <c r="D2" s="383"/>
      <c r="E2" s="383"/>
      <c r="F2" s="383"/>
      <c r="G2" s="383"/>
      <c r="H2" s="383"/>
      <c r="I2" s="383"/>
      <c r="J2" s="383"/>
      <c r="K2" s="383"/>
      <c r="L2" s="383"/>
      <c r="M2" s="383"/>
      <c r="N2" s="383"/>
      <c r="O2" s="383"/>
      <c r="P2" s="384"/>
      <c r="Q2" s="82"/>
    </row>
    <row r="3" spans="1:17" ht="55.5" customHeight="1" thickTop="1" thickBot="1" x14ac:dyDescent="0.25">
      <c r="A3" s="370" t="s">
        <v>122</v>
      </c>
      <c r="B3" s="388" t="s">
        <v>157</v>
      </c>
      <c r="C3" s="372" t="s">
        <v>123</v>
      </c>
      <c r="D3" s="374" t="s">
        <v>155</v>
      </c>
      <c r="E3" s="375"/>
      <c r="F3" s="375"/>
      <c r="G3" s="376"/>
      <c r="H3" s="377" t="s">
        <v>153</v>
      </c>
      <c r="I3" s="378"/>
      <c r="J3" s="378"/>
      <c r="K3" s="378"/>
      <c r="L3" s="379"/>
      <c r="M3" s="372" t="s">
        <v>156</v>
      </c>
      <c r="N3" s="372" t="s">
        <v>124</v>
      </c>
      <c r="O3" s="372" t="s">
        <v>125</v>
      </c>
      <c r="P3" s="380" t="s">
        <v>126</v>
      </c>
      <c r="Q3" s="82"/>
    </row>
    <row r="4" spans="1:17" ht="56.45" customHeight="1" thickBot="1" x14ac:dyDescent="0.25">
      <c r="A4" s="371"/>
      <c r="B4" s="389"/>
      <c r="C4" s="373"/>
      <c r="D4" s="98" t="s">
        <v>1</v>
      </c>
      <c r="E4" s="99" t="s">
        <v>158</v>
      </c>
      <c r="F4" s="99" t="s">
        <v>159</v>
      </c>
      <c r="G4" s="142" t="s">
        <v>127</v>
      </c>
      <c r="H4" s="98" t="s">
        <v>1</v>
      </c>
      <c r="I4" s="99" t="s">
        <v>158</v>
      </c>
      <c r="J4" s="99" t="s">
        <v>159</v>
      </c>
      <c r="K4" s="141" t="s">
        <v>154</v>
      </c>
      <c r="L4" s="142" t="s">
        <v>127</v>
      </c>
      <c r="M4" s="390"/>
      <c r="N4" s="373"/>
      <c r="O4" s="373"/>
      <c r="P4" s="381"/>
      <c r="Q4" s="82"/>
    </row>
    <row r="5" spans="1:17" ht="24.75" customHeight="1" thickTop="1" x14ac:dyDescent="0.2">
      <c r="A5" s="100"/>
      <c r="B5" s="139"/>
      <c r="C5" s="101"/>
      <c r="D5" s="391"/>
      <c r="E5" s="392"/>
      <c r="F5" s="392"/>
      <c r="G5" s="393">
        <f>SUM(D5:F5)</f>
        <v>0</v>
      </c>
      <c r="H5" s="391"/>
      <c r="I5" s="392"/>
      <c r="J5" s="392"/>
      <c r="K5" s="394"/>
      <c r="L5" s="393">
        <f>SUM(H5:K5)</f>
        <v>0</v>
      </c>
      <c r="M5" s="139"/>
      <c r="N5" s="101"/>
      <c r="O5" s="101"/>
      <c r="P5" s="102"/>
      <c r="Q5" s="82"/>
    </row>
    <row r="6" spans="1:17" ht="24.75" customHeight="1" x14ac:dyDescent="0.2">
      <c r="A6" s="100"/>
      <c r="B6" s="139"/>
      <c r="C6" s="101"/>
      <c r="D6" s="391"/>
      <c r="E6" s="392"/>
      <c r="F6" s="392"/>
      <c r="G6" s="393">
        <f t="shared" ref="G5:G11" si="0">SUM(D6:F6)</f>
        <v>0</v>
      </c>
      <c r="H6" s="391"/>
      <c r="I6" s="392"/>
      <c r="J6" s="392"/>
      <c r="K6" s="394"/>
      <c r="L6" s="393">
        <f t="shared" ref="L5:L11" si="1">SUM(H6:K6)</f>
        <v>0</v>
      </c>
      <c r="M6" s="139"/>
      <c r="N6" s="402"/>
      <c r="O6" s="101"/>
      <c r="P6" s="102"/>
      <c r="Q6" s="82"/>
    </row>
    <row r="7" spans="1:17" ht="24.75" customHeight="1" x14ac:dyDescent="0.2">
      <c r="A7" s="100"/>
      <c r="B7" s="139"/>
      <c r="C7" s="101"/>
      <c r="D7" s="391"/>
      <c r="E7" s="392"/>
      <c r="F7" s="392"/>
      <c r="G7" s="393">
        <f t="shared" si="0"/>
        <v>0</v>
      </c>
      <c r="H7" s="391"/>
      <c r="I7" s="392"/>
      <c r="J7" s="392"/>
      <c r="K7" s="394"/>
      <c r="L7" s="393">
        <f t="shared" si="1"/>
        <v>0</v>
      </c>
      <c r="M7" s="139"/>
      <c r="N7" s="101"/>
      <c r="O7" s="101"/>
      <c r="P7" s="102"/>
      <c r="Q7" s="82"/>
    </row>
    <row r="8" spans="1:17" ht="24.75" customHeight="1" x14ac:dyDescent="0.2">
      <c r="A8" s="100"/>
      <c r="B8" s="139"/>
      <c r="C8" s="101"/>
      <c r="D8" s="391"/>
      <c r="E8" s="392"/>
      <c r="F8" s="392"/>
      <c r="G8" s="393">
        <f t="shared" si="0"/>
        <v>0</v>
      </c>
      <c r="H8" s="391"/>
      <c r="I8" s="392"/>
      <c r="J8" s="392"/>
      <c r="K8" s="394"/>
      <c r="L8" s="393">
        <f t="shared" si="1"/>
        <v>0</v>
      </c>
      <c r="M8" s="139"/>
      <c r="N8" s="101"/>
      <c r="O8" s="101"/>
      <c r="P8" s="102"/>
      <c r="Q8" s="82"/>
    </row>
    <row r="9" spans="1:17" ht="24.75" customHeight="1" x14ac:dyDescent="0.2">
      <c r="A9" s="100"/>
      <c r="B9" s="139"/>
      <c r="C9" s="101"/>
      <c r="D9" s="391"/>
      <c r="E9" s="392"/>
      <c r="F9" s="392"/>
      <c r="G9" s="393">
        <f t="shared" si="0"/>
        <v>0</v>
      </c>
      <c r="H9" s="391"/>
      <c r="I9" s="392"/>
      <c r="J9" s="392"/>
      <c r="K9" s="394"/>
      <c r="L9" s="393">
        <f t="shared" si="1"/>
        <v>0</v>
      </c>
      <c r="M9" s="139"/>
      <c r="N9" s="101"/>
      <c r="O9" s="101"/>
      <c r="P9" s="102"/>
      <c r="Q9" s="82"/>
    </row>
    <row r="10" spans="1:17" ht="24.75" customHeight="1" x14ac:dyDescent="0.2">
      <c r="A10" s="100"/>
      <c r="B10" s="139"/>
      <c r="C10" s="101"/>
      <c r="D10" s="391"/>
      <c r="E10" s="392"/>
      <c r="F10" s="392"/>
      <c r="G10" s="393">
        <f t="shared" si="0"/>
        <v>0</v>
      </c>
      <c r="H10" s="391"/>
      <c r="I10" s="392"/>
      <c r="J10" s="392"/>
      <c r="K10" s="394"/>
      <c r="L10" s="393">
        <f t="shared" si="1"/>
        <v>0</v>
      </c>
      <c r="M10" s="139"/>
      <c r="N10" s="101"/>
      <c r="O10" s="101"/>
      <c r="P10" s="102"/>
      <c r="Q10" s="82"/>
    </row>
    <row r="11" spans="1:17" ht="24.75" customHeight="1" thickBot="1" x14ac:dyDescent="0.25">
      <c r="A11" s="135"/>
      <c r="B11" s="140"/>
      <c r="C11" s="136"/>
      <c r="D11" s="395"/>
      <c r="E11" s="396"/>
      <c r="F11" s="396"/>
      <c r="G11" s="397">
        <f t="shared" si="0"/>
        <v>0</v>
      </c>
      <c r="H11" s="395"/>
      <c r="I11" s="396"/>
      <c r="J11" s="396"/>
      <c r="K11" s="398"/>
      <c r="L11" s="397">
        <f t="shared" si="1"/>
        <v>0</v>
      </c>
      <c r="M11" s="140"/>
      <c r="N11" s="136"/>
      <c r="O11" s="136"/>
      <c r="P11" s="103"/>
      <c r="Q11" s="82"/>
    </row>
    <row r="12" spans="1:17" ht="24.75" customHeight="1" thickTop="1" thickBot="1" x14ac:dyDescent="0.25">
      <c r="A12" s="385" t="s">
        <v>128</v>
      </c>
      <c r="B12" s="386"/>
      <c r="C12" s="387"/>
      <c r="D12" s="399">
        <f>SUM(D5:D11)</f>
        <v>0</v>
      </c>
      <c r="E12" s="400">
        <f t="shared" ref="E12:J12" si="2">SUM(E5:E11)</f>
        <v>0</v>
      </c>
      <c r="F12" s="400">
        <f t="shared" si="2"/>
        <v>0</v>
      </c>
      <c r="G12" s="401">
        <f t="shared" si="2"/>
        <v>0</v>
      </c>
      <c r="H12" s="399">
        <f t="shared" si="2"/>
        <v>0</v>
      </c>
      <c r="I12" s="400">
        <f t="shared" si="2"/>
        <v>0</v>
      </c>
      <c r="J12" s="400">
        <f t="shared" si="2"/>
        <v>0</v>
      </c>
      <c r="K12" s="400">
        <f>SUM(K5:K11)</f>
        <v>0</v>
      </c>
      <c r="L12" s="401">
        <f>SUM(L5:L11)</f>
        <v>0</v>
      </c>
      <c r="M12" s="143">
        <f>SUM(M5:M11)</f>
        <v>0</v>
      </c>
      <c r="N12" s="137"/>
      <c r="O12" s="137"/>
      <c r="P12" s="138"/>
      <c r="Q12" s="82"/>
    </row>
    <row r="13" spans="1:17" ht="56.25" customHeight="1" thickTop="1" x14ac:dyDescent="0.2">
      <c r="A13" s="366" t="s">
        <v>129</v>
      </c>
      <c r="B13" s="366"/>
      <c r="C13" s="366"/>
      <c r="D13" s="366"/>
      <c r="E13" s="366"/>
      <c r="F13" s="366"/>
      <c r="G13" s="366"/>
      <c r="H13" s="366"/>
      <c r="I13" s="366"/>
      <c r="J13" s="366"/>
      <c r="K13" s="366"/>
      <c r="L13" s="366"/>
      <c r="M13" s="366"/>
      <c r="N13" s="366"/>
      <c r="O13" s="366"/>
      <c r="P13" s="366"/>
      <c r="Q13" s="82"/>
    </row>
    <row r="14" spans="1:17" s="50" customFormat="1" x14ac:dyDescent="0.2">
      <c r="A14" s="366"/>
      <c r="B14" s="366"/>
      <c r="C14" s="366"/>
      <c r="D14" s="366"/>
      <c r="E14" s="366"/>
      <c r="F14" s="366"/>
      <c r="G14" s="366"/>
      <c r="H14" s="366"/>
      <c r="I14" s="366"/>
      <c r="J14" s="366"/>
      <c r="K14" s="366"/>
      <c r="L14" s="366"/>
      <c r="M14" s="366"/>
      <c r="N14" s="366"/>
      <c r="O14" s="366"/>
      <c r="P14" s="366"/>
      <c r="Q14" s="80"/>
    </row>
    <row r="15" spans="1:17" s="50" customFormat="1" x14ac:dyDescent="0.2">
      <c r="A15" s="80"/>
      <c r="B15" s="80"/>
      <c r="C15" s="80"/>
      <c r="D15" s="80"/>
      <c r="E15" s="80"/>
      <c r="F15" s="80"/>
      <c r="G15" s="80"/>
      <c r="H15" s="80"/>
      <c r="I15" s="80"/>
      <c r="J15" s="80"/>
      <c r="K15" s="80"/>
      <c r="L15" s="80"/>
      <c r="M15" s="80"/>
      <c r="N15" s="80"/>
      <c r="O15" s="80"/>
      <c r="P15" s="80"/>
      <c r="Q15" s="80"/>
    </row>
    <row r="16" spans="1:17" s="50" customFormat="1" x14ac:dyDescent="0.2">
      <c r="A16" s="80"/>
      <c r="B16" s="80"/>
      <c r="C16" s="80"/>
      <c r="D16" s="104"/>
      <c r="E16" s="80"/>
      <c r="F16" s="80"/>
      <c r="G16" s="80"/>
      <c r="H16" s="80"/>
      <c r="I16" s="80"/>
      <c r="J16" s="80"/>
      <c r="K16" s="80"/>
      <c r="L16" s="80"/>
      <c r="M16" s="80"/>
      <c r="N16" s="80"/>
      <c r="O16" s="80"/>
      <c r="P16" s="80"/>
      <c r="Q16" s="80"/>
    </row>
    <row r="17" spans="1:17" s="50" customFormat="1" x14ac:dyDescent="0.2">
      <c r="A17" s="80"/>
      <c r="B17" s="80"/>
      <c r="C17" s="105"/>
      <c r="D17" s="104"/>
      <c r="E17" s="80"/>
      <c r="F17" s="80"/>
      <c r="G17" s="80"/>
      <c r="H17" s="80"/>
      <c r="I17" s="80"/>
      <c r="J17" s="80"/>
      <c r="K17" s="80"/>
      <c r="L17" s="80"/>
      <c r="M17" s="80"/>
      <c r="N17" s="80"/>
      <c r="O17" s="80"/>
      <c r="P17" s="80"/>
      <c r="Q17" s="80"/>
    </row>
    <row r="18" spans="1:17" s="50" customFormat="1" x14ac:dyDescent="0.2">
      <c r="A18" s="80"/>
      <c r="B18" s="80"/>
      <c r="C18" s="80"/>
      <c r="D18" s="80"/>
      <c r="E18" s="80"/>
      <c r="F18" s="80"/>
      <c r="G18" s="80"/>
      <c r="H18" s="80"/>
      <c r="I18" s="80"/>
      <c r="J18" s="80"/>
      <c r="K18" s="80"/>
      <c r="L18" s="80"/>
      <c r="M18" s="80"/>
      <c r="N18" s="80"/>
      <c r="O18" s="80"/>
      <c r="P18" s="80"/>
      <c r="Q18" s="80"/>
    </row>
    <row r="19" spans="1:17" s="50" customFormat="1" x14ac:dyDescent="0.2">
      <c r="A19" s="80"/>
      <c r="B19" s="80"/>
      <c r="C19" s="80"/>
      <c r="D19" s="80"/>
      <c r="E19" s="80"/>
      <c r="F19" s="80"/>
      <c r="G19" s="80"/>
      <c r="H19" s="80"/>
      <c r="I19" s="80"/>
      <c r="J19" s="80"/>
      <c r="K19" s="80"/>
      <c r="L19" s="80"/>
      <c r="M19" s="80"/>
      <c r="N19" s="80"/>
      <c r="O19" s="80"/>
      <c r="P19" s="80"/>
      <c r="Q19" s="80"/>
    </row>
    <row r="20" spans="1:17" s="50" customFormat="1" x14ac:dyDescent="0.2">
      <c r="A20" s="80"/>
      <c r="B20" s="80"/>
      <c r="C20" s="105"/>
      <c r="D20" s="80"/>
      <c r="E20" s="80"/>
      <c r="F20" s="80"/>
      <c r="G20" s="80"/>
      <c r="H20" s="80"/>
      <c r="I20" s="80"/>
      <c r="J20" s="80"/>
      <c r="K20" s="80"/>
      <c r="L20" s="80"/>
      <c r="M20" s="80"/>
      <c r="N20" s="80"/>
      <c r="O20" s="80"/>
      <c r="P20" s="80"/>
      <c r="Q20" s="80"/>
    </row>
    <row r="21" spans="1:17" s="50" customFormat="1" x14ac:dyDescent="0.2">
      <c r="A21" s="80"/>
      <c r="B21" s="80"/>
      <c r="C21" s="105"/>
      <c r="D21" s="80"/>
      <c r="E21" s="80"/>
      <c r="F21" s="80"/>
      <c r="G21" s="80"/>
      <c r="H21" s="80"/>
      <c r="I21" s="80"/>
      <c r="J21" s="80"/>
      <c r="K21" s="80"/>
      <c r="L21" s="80"/>
      <c r="M21" s="80"/>
      <c r="N21" s="80"/>
      <c r="O21" s="80"/>
      <c r="P21" s="80"/>
      <c r="Q21" s="80"/>
    </row>
    <row r="22" spans="1:17" s="50" customFormat="1" x14ac:dyDescent="0.2">
      <c r="A22" s="80"/>
      <c r="B22" s="80"/>
      <c r="C22" s="80"/>
      <c r="D22" s="80"/>
      <c r="E22" s="80"/>
      <c r="F22" s="80"/>
      <c r="G22" s="80"/>
      <c r="H22" s="80"/>
      <c r="I22" s="80"/>
      <c r="J22" s="80"/>
      <c r="K22" s="80"/>
      <c r="L22" s="80"/>
      <c r="M22" s="80"/>
      <c r="N22" s="80"/>
      <c r="O22" s="80"/>
      <c r="P22" s="80"/>
      <c r="Q22" s="80"/>
    </row>
    <row r="23" spans="1:17" s="50" customFormat="1" x14ac:dyDescent="0.2">
      <c r="A23" s="80"/>
      <c r="B23" s="80"/>
      <c r="C23" s="80"/>
      <c r="D23" s="80"/>
      <c r="E23" s="80"/>
      <c r="F23" s="80"/>
      <c r="G23" s="80"/>
      <c r="H23" s="80"/>
      <c r="I23" s="80"/>
      <c r="J23" s="80"/>
      <c r="K23" s="80"/>
      <c r="L23" s="80"/>
      <c r="M23" s="80"/>
      <c r="N23" s="80"/>
      <c r="O23" s="80"/>
      <c r="P23" s="80"/>
      <c r="Q23" s="80"/>
    </row>
    <row r="24" spans="1:17" s="50" customFormat="1" x14ac:dyDescent="0.2">
      <c r="A24" s="80"/>
      <c r="B24" s="80"/>
      <c r="C24" s="80"/>
      <c r="D24" s="80"/>
      <c r="E24" s="80"/>
      <c r="F24" s="80"/>
      <c r="G24" s="80"/>
      <c r="H24" s="80"/>
      <c r="I24" s="80"/>
      <c r="J24" s="80"/>
      <c r="K24" s="80"/>
      <c r="L24" s="80"/>
      <c r="M24" s="80"/>
      <c r="N24" s="80"/>
      <c r="O24" s="80"/>
      <c r="P24" s="80"/>
      <c r="Q24" s="80"/>
    </row>
    <row r="25" spans="1:17" s="50" customFormat="1" x14ac:dyDescent="0.2">
      <c r="A25" s="80"/>
      <c r="B25" s="80"/>
      <c r="C25" s="80"/>
      <c r="D25" s="80"/>
      <c r="E25" s="80"/>
      <c r="F25" s="80"/>
      <c r="G25" s="80"/>
      <c r="H25" s="80"/>
      <c r="I25" s="80"/>
      <c r="J25" s="80"/>
      <c r="K25" s="80"/>
      <c r="L25" s="80"/>
      <c r="M25" s="80"/>
      <c r="N25" s="80"/>
      <c r="O25" s="80"/>
      <c r="P25" s="80"/>
      <c r="Q25" s="80"/>
    </row>
    <row r="26" spans="1:17" s="50" customFormat="1" x14ac:dyDescent="0.2">
      <c r="A26" s="80"/>
      <c r="B26" s="80"/>
      <c r="C26" s="80"/>
      <c r="D26" s="80"/>
      <c r="E26" s="80"/>
      <c r="F26" s="80"/>
      <c r="G26" s="80"/>
      <c r="H26" s="80"/>
      <c r="I26" s="80"/>
      <c r="J26" s="80"/>
      <c r="K26" s="80"/>
      <c r="L26" s="80"/>
      <c r="M26" s="80"/>
      <c r="N26" s="80"/>
      <c r="O26" s="80"/>
      <c r="P26" s="80"/>
      <c r="Q26" s="80"/>
    </row>
    <row r="27" spans="1:17" s="50" customFormat="1" x14ac:dyDescent="0.2">
      <c r="A27" s="80"/>
      <c r="B27" s="80"/>
      <c r="C27" s="80"/>
      <c r="D27" s="80"/>
      <c r="E27" s="80"/>
      <c r="F27" s="80"/>
      <c r="G27" s="80"/>
      <c r="H27" s="80"/>
      <c r="I27" s="80"/>
      <c r="J27" s="80"/>
      <c r="K27" s="80"/>
      <c r="L27" s="80"/>
      <c r="M27" s="80"/>
      <c r="N27" s="80"/>
      <c r="O27" s="80"/>
      <c r="P27" s="80"/>
      <c r="Q27" s="80"/>
    </row>
    <row r="28" spans="1:17" s="50" customFormat="1" x14ac:dyDescent="0.2">
      <c r="A28" s="80"/>
      <c r="B28" s="80"/>
      <c r="C28" s="80"/>
      <c r="D28" s="80"/>
      <c r="E28" s="80"/>
      <c r="F28" s="80"/>
      <c r="G28" s="80"/>
      <c r="H28" s="80"/>
      <c r="I28" s="80"/>
      <c r="J28" s="80"/>
      <c r="K28" s="80"/>
      <c r="L28" s="80"/>
      <c r="M28" s="80"/>
      <c r="N28" s="80"/>
      <c r="O28" s="80"/>
      <c r="P28" s="80"/>
      <c r="Q28" s="80"/>
    </row>
    <row r="29" spans="1:17" s="50" customFormat="1" x14ac:dyDescent="0.2"/>
    <row r="30" spans="1:17" s="50" customFormat="1" x14ac:dyDescent="0.2"/>
    <row r="31" spans="1:17" s="50" customFormat="1" x14ac:dyDescent="0.2"/>
    <row r="32" spans="1:17" s="50" customFormat="1" x14ac:dyDescent="0.2"/>
    <row r="33" s="50" customFormat="1" x14ac:dyDescent="0.2"/>
    <row r="34" s="50" customFormat="1" x14ac:dyDescent="0.2"/>
    <row r="35" s="50" customFormat="1" x14ac:dyDescent="0.2"/>
    <row r="36" s="50" customFormat="1" x14ac:dyDescent="0.2"/>
    <row r="37" s="50" customFormat="1" x14ac:dyDescent="0.2"/>
    <row r="38" s="50" customFormat="1" x14ac:dyDescent="0.2"/>
    <row r="39" s="50" customFormat="1" x14ac:dyDescent="0.2"/>
    <row r="40" s="50" customFormat="1" x14ac:dyDescent="0.2"/>
    <row r="41" s="50" customFormat="1" x14ac:dyDescent="0.2"/>
    <row r="42" s="50" customFormat="1" x14ac:dyDescent="0.2"/>
    <row r="43" s="50" customFormat="1" x14ac:dyDescent="0.2"/>
    <row r="44" s="50" customFormat="1" x14ac:dyDescent="0.2"/>
    <row r="45" s="50" customFormat="1" x14ac:dyDescent="0.2"/>
    <row r="46" s="50" customFormat="1" x14ac:dyDescent="0.2"/>
    <row r="47" s="50" customFormat="1" x14ac:dyDescent="0.2"/>
    <row r="48" s="50" customFormat="1" x14ac:dyDescent="0.2"/>
    <row r="49" s="50" customFormat="1" x14ac:dyDescent="0.2"/>
    <row r="50" s="50" customFormat="1" x14ac:dyDescent="0.2"/>
    <row r="51" s="50" customFormat="1" x14ac:dyDescent="0.2"/>
    <row r="52" s="50" customFormat="1" x14ac:dyDescent="0.2"/>
    <row r="53" s="50" customFormat="1" x14ac:dyDescent="0.2"/>
    <row r="54" s="50" customFormat="1" x14ac:dyDescent="0.2"/>
    <row r="55" s="50" customFormat="1" x14ac:dyDescent="0.2"/>
    <row r="56" s="50" customFormat="1" x14ac:dyDescent="0.2"/>
    <row r="57" s="50" customFormat="1" x14ac:dyDescent="0.2"/>
    <row r="58" s="50" customFormat="1" x14ac:dyDescent="0.2"/>
    <row r="59" s="50" customFormat="1" x14ac:dyDescent="0.2"/>
    <row r="60" s="50" customFormat="1" x14ac:dyDescent="0.2"/>
    <row r="61" s="50" customFormat="1" x14ac:dyDescent="0.2"/>
    <row r="62" s="50" customFormat="1" x14ac:dyDescent="0.2"/>
    <row r="63" s="50" customFormat="1" x14ac:dyDescent="0.2"/>
    <row r="64"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sheetData>
  <mergeCells count="13">
    <mergeCell ref="A13:P14"/>
    <mergeCell ref="A1:P1"/>
    <mergeCell ref="A3:A4"/>
    <mergeCell ref="C3:C4"/>
    <mergeCell ref="D3:G3"/>
    <mergeCell ref="H3:L3"/>
    <mergeCell ref="N3:N4"/>
    <mergeCell ref="O3:O4"/>
    <mergeCell ref="P3:P4"/>
    <mergeCell ref="A2:P2"/>
    <mergeCell ref="A12:C12"/>
    <mergeCell ref="B3:B4"/>
    <mergeCell ref="M3:M4"/>
  </mergeCells>
  <phoneticPr fontId="0" type="noConversion"/>
  <pageMargins left="0.57999999999999996" right="0.25" top="1" bottom="1"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20" sqref="E20"/>
    </sheetView>
  </sheetViews>
  <sheetFormatPr defaultRowHeight="12.75" x14ac:dyDescent="0.2"/>
  <cols>
    <col min="1" max="1" width="14.7109375" customWidth="1"/>
    <col min="2" max="2" width="16.7109375" customWidth="1"/>
    <col min="3" max="4" width="15.7109375" customWidth="1"/>
    <col min="5" max="6" width="10.7109375" customWidth="1"/>
  </cols>
  <sheetData>
    <row r="1" spans="1:6" ht="20.25" customHeight="1" x14ac:dyDescent="0.2">
      <c r="A1" s="144" t="s">
        <v>0</v>
      </c>
      <c r="B1" s="145"/>
      <c r="C1" s="145"/>
      <c r="D1" s="145"/>
      <c r="E1" s="153"/>
      <c r="F1" s="154"/>
    </row>
    <row r="2" spans="1:6" ht="13.5" customHeight="1" x14ac:dyDescent="0.2">
      <c r="A2" s="147" t="s">
        <v>1</v>
      </c>
      <c r="B2" s="148"/>
      <c r="C2" s="148"/>
      <c r="D2" s="155"/>
      <c r="E2" s="156" t="s">
        <v>11</v>
      </c>
      <c r="F2" s="149"/>
    </row>
    <row r="3" spans="1:6" x14ac:dyDescent="0.2">
      <c r="A3" s="150" t="s">
        <v>2</v>
      </c>
      <c r="B3" s="150" t="s">
        <v>3</v>
      </c>
      <c r="C3" s="150" t="s">
        <v>4</v>
      </c>
      <c r="D3" s="157" t="s">
        <v>12</v>
      </c>
      <c r="E3" s="30" t="s">
        <v>13</v>
      </c>
      <c r="F3" s="150" t="s">
        <v>15</v>
      </c>
    </row>
    <row r="4" spans="1:6" ht="13.5" thickBot="1" x14ac:dyDescent="0.25">
      <c r="A4" s="151"/>
      <c r="B4" s="152"/>
      <c r="C4" s="152"/>
      <c r="D4" s="158"/>
      <c r="E4" s="31" t="s">
        <v>14</v>
      </c>
      <c r="F4" s="152"/>
    </row>
    <row r="5" spans="1:6" ht="33.75" x14ac:dyDescent="0.2">
      <c r="A5" s="20" t="s">
        <v>16</v>
      </c>
      <c r="B5" s="20" t="s">
        <v>7</v>
      </c>
      <c r="C5" s="21">
        <v>150000</v>
      </c>
      <c r="D5" s="22" t="s">
        <v>17</v>
      </c>
      <c r="E5" s="23" t="s">
        <v>14</v>
      </c>
      <c r="F5" s="24" t="s">
        <v>18</v>
      </c>
    </row>
    <row r="6" spans="1:6" ht="23.25" thickBot="1" x14ac:dyDescent="0.25">
      <c r="A6" s="25" t="s">
        <v>8</v>
      </c>
      <c r="B6" s="25" t="s">
        <v>9</v>
      </c>
      <c r="C6" s="26">
        <v>150000</v>
      </c>
      <c r="D6" s="27" t="s">
        <v>19</v>
      </c>
      <c r="E6" s="28" t="s">
        <v>20</v>
      </c>
      <c r="F6" s="29"/>
    </row>
    <row r="7" spans="1:6" ht="16.5" thickTop="1" x14ac:dyDescent="0.2">
      <c r="A7" s="1"/>
      <c r="B7" s="2"/>
      <c r="C7" s="2"/>
      <c r="D7" s="14"/>
      <c r="E7" s="15"/>
      <c r="F7" s="3"/>
    </row>
    <row r="8" spans="1:6" ht="15.75" x14ac:dyDescent="0.2">
      <c r="A8" s="4"/>
      <c r="B8" s="4"/>
      <c r="C8" s="4"/>
      <c r="D8" s="16"/>
      <c r="E8" s="17"/>
      <c r="F8" s="5"/>
    </row>
    <row r="9" spans="1:6" ht="15.75" x14ac:dyDescent="0.2">
      <c r="A9" s="4"/>
      <c r="B9" s="4"/>
      <c r="C9" s="4"/>
      <c r="D9" s="16"/>
      <c r="E9" s="17"/>
      <c r="F9" s="5"/>
    </row>
    <row r="10" spans="1:6" ht="15.75" x14ac:dyDescent="0.2">
      <c r="A10" s="6"/>
      <c r="B10" s="6"/>
      <c r="C10" s="6"/>
      <c r="D10" s="18"/>
      <c r="E10" s="19"/>
      <c r="F10" s="7"/>
    </row>
  </sheetData>
  <mergeCells count="8">
    <mergeCell ref="A1:F1"/>
    <mergeCell ref="A2:D2"/>
    <mergeCell ref="E2:F2"/>
    <mergeCell ref="A3:A4"/>
    <mergeCell ref="B3:B4"/>
    <mergeCell ref="C3:C4"/>
    <mergeCell ref="D3:D4"/>
    <mergeCell ref="F3:F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6" zoomScaleNormal="100" workbookViewId="0">
      <selection activeCell="Q56" sqref="Q56"/>
    </sheetView>
  </sheetViews>
  <sheetFormatPr defaultRowHeight="12.75" x14ac:dyDescent="0.2"/>
  <cols>
    <col min="1" max="1" width="4.42578125" customWidth="1"/>
    <col min="2" max="2" width="6.85546875" customWidth="1"/>
    <col min="3" max="3" width="12.42578125" customWidth="1"/>
    <col min="5" max="5" width="14.7109375" customWidth="1"/>
    <col min="6" max="6" width="21.140625" customWidth="1"/>
    <col min="7" max="7" width="13.7109375" customWidth="1"/>
    <col min="8" max="8" width="8.85546875" customWidth="1"/>
    <col min="9" max="9" width="13.28515625" customWidth="1"/>
    <col min="10" max="10" width="3.5703125" customWidth="1"/>
    <col min="11" max="11" width="11.28515625" customWidth="1"/>
    <col min="12" max="12" width="6.28515625" customWidth="1"/>
    <col min="13" max="13" width="8.5703125" customWidth="1"/>
  </cols>
  <sheetData>
    <row r="1" spans="1:11" ht="16.5" thickTop="1" x14ac:dyDescent="0.2">
      <c r="A1" s="241" t="s">
        <v>23</v>
      </c>
      <c r="B1" s="242"/>
      <c r="C1" s="242"/>
      <c r="D1" s="242"/>
      <c r="E1" s="242"/>
      <c r="F1" s="242"/>
      <c r="G1" s="243"/>
      <c r="H1" s="33" t="s">
        <v>24</v>
      </c>
      <c r="I1" s="34"/>
      <c r="J1" s="35" t="s">
        <v>25</v>
      </c>
      <c r="K1" s="36"/>
    </row>
    <row r="2" spans="1:11" ht="21.6" customHeight="1" x14ac:dyDescent="0.2">
      <c r="A2" s="255" t="s">
        <v>26</v>
      </c>
      <c r="B2" s="256"/>
      <c r="C2" s="256"/>
      <c r="D2" s="256"/>
      <c r="E2" s="256"/>
      <c r="F2" s="256"/>
      <c r="G2" s="257"/>
      <c r="H2" s="37" t="s">
        <v>27</v>
      </c>
      <c r="I2" s="269"/>
      <c r="J2" s="269"/>
      <c r="K2" s="270"/>
    </row>
    <row r="3" spans="1:11" ht="22.15" customHeight="1" x14ac:dyDescent="0.2">
      <c r="A3" s="258" t="s">
        <v>28</v>
      </c>
      <c r="B3" s="256"/>
      <c r="C3" s="256"/>
      <c r="D3" s="256"/>
      <c r="E3" s="256"/>
      <c r="F3" s="256"/>
      <c r="G3" s="257"/>
      <c r="H3" s="271" t="s">
        <v>29</v>
      </c>
      <c r="I3" s="251"/>
      <c r="J3" s="251"/>
      <c r="K3" s="272"/>
    </row>
    <row r="4" spans="1:11" x14ac:dyDescent="0.2">
      <c r="A4" s="163" t="s">
        <v>30</v>
      </c>
      <c r="B4" s="161"/>
      <c r="C4" s="161"/>
      <c r="D4" s="161"/>
      <c r="E4" s="164"/>
      <c r="F4" s="161" t="s">
        <v>31</v>
      </c>
      <c r="G4" s="161" t="s">
        <v>32</v>
      </c>
      <c r="H4" s="259" t="s">
        <v>33</v>
      </c>
      <c r="I4" s="169"/>
      <c r="J4" s="169"/>
      <c r="K4" s="170"/>
    </row>
    <row r="5" spans="1:11" ht="18" customHeight="1" x14ac:dyDescent="0.2">
      <c r="A5" s="165"/>
      <c r="B5" s="166"/>
      <c r="C5" s="166"/>
      <c r="D5" s="166"/>
      <c r="E5" s="162"/>
      <c r="F5" s="162"/>
      <c r="G5" s="166"/>
      <c r="H5" s="260"/>
      <c r="I5" s="261"/>
      <c r="J5" s="261"/>
      <c r="K5" s="262"/>
    </row>
    <row r="6" spans="1:11" x14ac:dyDescent="0.2">
      <c r="A6" s="263" t="s">
        <v>34</v>
      </c>
      <c r="B6" s="264"/>
      <c r="C6" s="264"/>
      <c r="D6" s="264"/>
      <c r="E6" s="264"/>
      <c r="F6" s="264"/>
      <c r="G6" s="265"/>
      <c r="H6" s="169" t="s">
        <v>35</v>
      </c>
      <c r="I6" s="169"/>
      <c r="J6" s="169"/>
      <c r="K6" s="170"/>
    </row>
    <row r="7" spans="1:11" ht="19.899999999999999" customHeight="1" x14ac:dyDescent="0.2">
      <c r="A7" s="266"/>
      <c r="B7" s="267"/>
      <c r="C7" s="267"/>
      <c r="D7" s="267"/>
      <c r="E7" s="267"/>
      <c r="F7" s="267"/>
      <c r="G7" s="268"/>
      <c r="H7" s="261"/>
      <c r="I7" s="261"/>
      <c r="J7" s="261"/>
      <c r="K7" s="262"/>
    </row>
    <row r="8" spans="1:11" ht="22.5" customHeight="1" x14ac:dyDescent="0.2">
      <c r="A8" s="273" t="s">
        <v>36</v>
      </c>
      <c r="B8" s="274"/>
      <c r="C8" s="275"/>
      <c r="D8" s="173" t="s">
        <v>37</v>
      </c>
      <c r="E8" s="173"/>
      <c r="F8" s="173" t="s">
        <v>22</v>
      </c>
      <c r="G8" s="173"/>
      <c r="H8" s="167" t="s">
        <v>38</v>
      </c>
      <c r="I8" s="167"/>
      <c r="J8" s="167"/>
      <c r="K8" s="168"/>
    </row>
    <row r="9" spans="1:11" ht="19.899999999999999" customHeight="1" x14ac:dyDescent="0.2">
      <c r="A9" s="189" t="s">
        <v>39</v>
      </c>
      <c r="B9" s="190"/>
      <c r="C9" s="38"/>
      <c r="D9" s="187" t="s">
        <v>40</v>
      </c>
      <c r="E9" s="187"/>
      <c r="F9" s="32" t="s">
        <v>41</v>
      </c>
      <c r="G9" s="32" t="s">
        <v>42</v>
      </c>
      <c r="H9" s="169"/>
      <c r="I9" s="169"/>
      <c r="J9" s="169"/>
      <c r="K9" s="170"/>
    </row>
    <row r="10" spans="1:11" ht="21.6" customHeight="1" x14ac:dyDescent="0.2">
      <c r="A10" s="159" t="s">
        <v>43</v>
      </c>
      <c r="B10" s="160"/>
      <c r="C10" s="39"/>
      <c r="D10" s="188" t="s">
        <v>44</v>
      </c>
      <c r="E10" s="188"/>
      <c r="F10" s="40" t="s">
        <v>41</v>
      </c>
      <c r="G10" s="40"/>
      <c r="H10" s="171"/>
      <c r="I10" s="171"/>
      <c r="J10" s="171"/>
      <c r="K10" s="172"/>
    </row>
    <row r="11" spans="1:11" ht="4.5" hidden="1" customHeight="1" x14ac:dyDescent="0.2">
      <c r="A11" s="41"/>
      <c r="B11" s="42"/>
      <c r="C11" s="42"/>
      <c r="D11" s="42"/>
      <c r="E11" s="42"/>
      <c r="F11" s="42"/>
      <c r="G11" s="43"/>
      <c r="H11" s="244"/>
      <c r="I11" s="244"/>
      <c r="J11" s="244"/>
      <c r="K11" s="245"/>
    </row>
    <row r="12" spans="1:11" x14ac:dyDescent="0.2">
      <c r="A12" s="174" t="s">
        <v>67</v>
      </c>
      <c r="B12" s="167"/>
      <c r="C12" s="167"/>
      <c r="D12" s="167"/>
      <c r="E12" s="175"/>
      <c r="F12" s="181" t="s">
        <v>45</v>
      </c>
      <c r="G12" s="181"/>
      <c r="H12" s="181"/>
      <c r="I12" s="181"/>
      <c r="J12" s="181"/>
      <c r="K12" s="182"/>
    </row>
    <row r="13" spans="1:11" x14ac:dyDescent="0.2">
      <c r="A13" s="176"/>
      <c r="B13" s="169"/>
      <c r="C13" s="169"/>
      <c r="D13" s="169"/>
      <c r="E13" s="177"/>
      <c r="F13" s="183"/>
      <c r="G13" s="183"/>
      <c r="H13" s="183"/>
      <c r="I13" s="183"/>
      <c r="J13" s="183"/>
      <c r="K13" s="184"/>
    </row>
    <row r="14" spans="1:11" x14ac:dyDescent="0.2">
      <c r="A14" s="176"/>
      <c r="B14" s="169"/>
      <c r="C14" s="169"/>
      <c r="D14" s="169"/>
      <c r="E14" s="177"/>
      <c r="F14" s="183"/>
      <c r="G14" s="183"/>
      <c r="H14" s="183"/>
      <c r="I14" s="183"/>
      <c r="J14" s="183"/>
      <c r="K14" s="184"/>
    </row>
    <row r="15" spans="1:11" x14ac:dyDescent="0.2">
      <c r="A15" s="176"/>
      <c r="B15" s="169"/>
      <c r="C15" s="169"/>
      <c r="D15" s="169"/>
      <c r="E15" s="177"/>
      <c r="F15" s="183"/>
      <c r="G15" s="183"/>
      <c r="H15" s="183"/>
      <c r="I15" s="183"/>
      <c r="J15" s="183"/>
      <c r="K15" s="184"/>
    </row>
    <row r="16" spans="1:11" s="44" customFormat="1" x14ac:dyDescent="0.2">
      <c r="A16" s="176"/>
      <c r="B16" s="169"/>
      <c r="C16" s="169"/>
      <c r="D16" s="169"/>
      <c r="E16" s="177"/>
      <c r="F16" s="183"/>
      <c r="G16" s="183"/>
      <c r="H16" s="183"/>
      <c r="I16" s="183"/>
      <c r="J16" s="183"/>
      <c r="K16" s="184"/>
    </row>
    <row r="17" spans="1:11" s="44" customFormat="1" x14ac:dyDescent="0.2">
      <c r="A17" s="176"/>
      <c r="B17" s="169"/>
      <c r="C17" s="169"/>
      <c r="D17" s="169"/>
      <c r="E17" s="177"/>
      <c r="F17" s="183"/>
      <c r="G17" s="183"/>
      <c r="H17" s="183"/>
      <c r="I17" s="183"/>
      <c r="J17" s="183"/>
      <c r="K17" s="184"/>
    </row>
    <row r="18" spans="1:11" s="44" customFormat="1" x14ac:dyDescent="0.2">
      <c r="A18" s="176"/>
      <c r="B18" s="169"/>
      <c r="C18" s="169"/>
      <c r="D18" s="169"/>
      <c r="E18" s="177"/>
      <c r="F18" s="183"/>
      <c r="G18" s="183"/>
      <c r="H18" s="183"/>
      <c r="I18" s="183"/>
      <c r="J18" s="183"/>
      <c r="K18" s="184"/>
    </row>
    <row r="19" spans="1:11" s="44" customFormat="1" x14ac:dyDescent="0.2">
      <c r="A19" s="176"/>
      <c r="B19" s="169"/>
      <c r="C19" s="169"/>
      <c r="D19" s="169"/>
      <c r="E19" s="177"/>
      <c r="F19" s="183"/>
      <c r="G19" s="183"/>
      <c r="H19" s="183"/>
      <c r="I19" s="183"/>
      <c r="J19" s="183"/>
      <c r="K19" s="184"/>
    </row>
    <row r="20" spans="1:11" s="44" customFormat="1" ht="13.5" thickBot="1" x14ac:dyDescent="0.25">
      <c r="A20" s="178"/>
      <c r="B20" s="179"/>
      <c r="C20" s="179"/>
      <c r="D20" s="179"/>
      <c r="E20" s="180"/>
      <c r="F20" s="185"/>
      <c r="G20" s="185"/>
      <c r="H20" s="185"/>
      <c r="I20" s="185"/>
      <c r="J20" s="185"/>
      <c r="K20" s="186"/>
    </row>
    <row r="21" spans="1:11" ht="22.5" customHeight="1" x14ac:dyDescent="0.2">
      <c r="A21" s="276" t="s">
        <v>46</v>
      </c>
      <c r="B21" s="277"/>
      <c r="C21" s="277"/>
      <c r="D21" s="277"/>
      <c r="E21" s="277"/>
      <c r="F21" s="277"/>
      <c r="G21" s="277"/>
      <c r="H21" s="277"/>
      <c r="I21" s="277"/>
      <c r="J21" s="277"/>
      <c r="K21" s="278"/>
    </row>
    <row r="22" spans="1:11" x14ac:dyDescent="0.2">
      <c r="A22" s="239" t="s">
        <v>47</v>
      </c>
      <c r="B22" s="240"/>
      <c r="C22" s="45" t="s">
        <v>48</v>
      </c>
      <c r="D22" s="232" t="s">
        <v>49</v>
      </c>
      <c r="E22" s="232"/>
      <c r="F22" s="232"/>
      <c r="G22" s="232"/>
      <c r="H22" s="232"/>
      <c r="I22" s="46" t="s">
        <v>50</v>
      </c>
      <c r="J22" s="246" t="s">
        <v>51</v>
      </c>
      <c r="K22" s="247"/>
    </row>
    <row r="23" spans="1:11" ht="15" customHeight="1" x14ac:dyDescent="0.2">
      <c r="A23" s="248"/>
      <c r="B23" s="249"/>
      <c r="C23" s="47" t="s">
        <v>52</v>
      </c>
      <c r="D23" s="230"/>
      <c r="E23" s="190"/>
      <c r="F23" s="190"/>
      <c r="G23" s="190"/>
      <c r="H23" s="231"/>
      <c r="I23" s="48"/>
      <c r="J23" s="224">
        <f>ROUND(A23*I23,0)</f>
        <v>0</v>
      </c>
      <c r="K23" s="223"/>
    </row>
    <row r="24" spans="1:11" ht="15" customHeight="1" x14ac:dyDescent="0.2">
      <c r="A24" s="248"/>
      <c r="B24" s="249"/>
      <c r="C24" s="47"/>
      <c r="D24" s="283"/>
      <c r="E24" s="190"/>
      <c r="F24" s="190"/>
      <c r="G24" s="190"/>
      <c r="H24" s="284"/>
      <c r="I24" s="49"/>
      <c r="J24" s="224">
        <f t="shared" ref="J24:J29" si="0">ROUND(A24*I24,0)</f>
        <v>0</v>
      </c>
      <c r="K24" s="223"/>
    </row>
    <row r="25" spans="1:11" ht="15" customHeight="1" x14ac:dyDescent="0.2">
      <c r="A25" s="248"/>
      <c r="B25" s="249"/>
      <c r="C25" s="47" t="s">
        <v>52</v>
      </c>
      <c r="D25" s="230"/>
      <c r="E25" s="190"/>
      <c r="F25" s="190"/>
      <c r="G25" s="190"/>
      <c r="H25" s="231"/>
      <c r="I25" s="49"/>
      <c r="J25" s="224">
        <f t="shared" si="0"/>
        <v>0</v>
      </c>
      <c r="K25" s="223"/>
    </row>
    <row r="26" spans="1:11" ht="15" customHeight="1" x14ac:dyDescent="0.2">
      <c r="A26" s="248"/>
      <c r="B26" s="249"/>
      <c r="C26" s="47" t="s">
        <v>52</v>
      </c>
      <c r="D26" s="230"/>
      <c r="E26" s="190"/>
      <c r="F26" s="190"/>
      <c r="G26" s="190"/>
      <c r="H26" s="231"/>
      <c r="I26" s="49"/>
      <c r="J26" s="224">
        <f t="shared" si="0"/>
        <v>0</v>
      </c>
      <c r="K26" s="223"/>
    </row>
    <row r="27" spans="1:11" ht="15" customHeight="1" x14ac:dyDescent="0.2">
      <c r="A27" s="248"/>
      <c r="B27" s="249"/>
      <c r="C27" s="47" t="s">
        <v>52</v>
      </c>
      <c r="D27" s="230"/>
      <c r="E27" s="190"/>
      <c r="F27" s="190"/>
      <c r="G27" s="190"/>
      <c r="H27" s="231"/>
      <c r="I27" s="49"/>
      <c r="J27" s="224">
        <f t="shared" si="0"/>
        <v>0</v>
      </c>
      <c r="K27" s="223"/>
    </row>
    <row r="28" spans="1:11" ht="15" customHeight="1" x14ac:dyDescent="0.2">
      <c r="A28" s="248"/>
      <c r="B28" s="249"/>
      <c r="C28" s="47" t="s">
        <v>52</v>
      </c>
      <c r="D28" s="230"/>
      <c r="E28" s="190"/>
      <c r="F28" s="190"/>
      <c r="G28" s="190"/>
      <c r="H28" s="231"/>
      <c r="I28" s="49"/>
      <c r="J28" s="224">
        <f t="shared" si="0"/>
        <v>0</v>
      </c>
      <c r="K28" s="223"/>
    </row>
    <row r="29" spans="1:11" ht="15" customHeight="1" x14ac:dyDescent="0.2">
      <c r="A29" s="285"/>
      <c r="B29" s="286"/>
      <c r="C29" s="47" t="s">
        <v>52</v>
      </c>
      <c r="D29" s="230"/>
      <c r="E29" s="190"/>
      <c r="F29" s="190"/>
      <c r="G29" s="190"/>
      <c r="H29" s="231"/>
      <c r="I29" s="49"/>
      <c r="J29" s="224">
        <f t="shared" si="0"/>
        <v>0</v>
      </c>
      <c r="K29" s="223"/>
    </row>
    <row r="30" spans="1:11" ht="15" customHeight="1" x14ac:dyDescent="0.2">
      <c r="A30" s="250" t="s">
        <v>53</v>
      </c>
      <c r="B30" s="251"/>
      <c r="C30" s="251"/>
      <c r="D30" s="251"/>
      <c r="E30" s="251"/>
      <c r="F30" s="251"/>
      <c r="G30" s="251"/>
      <c r="H30" s="251"/>
      <c r="I30" s="252"/>
      <c r="J30" s="287">
        <f>ROUND(SUM(J23:J29),0)</f>
        <v>0</v>
      </c>
      <c r="K30" s="225"/>
    </row>
    <row r="31" spans="1:11" ht="22.5" customHeight="1" x14ac:dyDescent="0.2">
      <c r="A31" s="236" t="s">
        <v>54</v>
      </c>
      <c r="B31" s="237"/>
      <c r="C31" s="237"/>
      <c r="D31" s="237"/>
      <c r="E31" s="237"/>
      <c r="F31" s="237"/>
      <c r="G31" s="237"/>
      <c r="H31" s="237"/>
      <c r="I31" s="237"/>
      <c r="J31" s="237"/>
      <c r="K31" s="238"/>
    </row>
    <row r="32" spans="1:11" x14ac:dyDescent="0.2">
      <c r="A32" s="239" t="s">
        <v>47</v>
      </c>
      <c r="B32" s="240"/>
      <c r="C32" s="45" t="s">
        <v>48</v>
      </c>
      <c r="D32" s="232" t="s">
        <v>49</v>
      </c>
      <c r="E32" s="232"/>
      <c r="F32" s="232"/>
      <c r="G32" s="232"/>
      <c r="H32" s="232"/>
      <c r="I32" s="46" t="s">
        <v>50</v>
      </c>
      <c r="J32" s="246" t="s">
        <v>51</v>
      </c>
      <c r="K32" s="247"/>
    </row>
    <row r="33" spans="1:15" ht="15" customHeight="1" x14ac:dyDescent="0.2">
      <c r="A33" s="227"/>
      <c r="B33" s="228"/>
      <c r="C33" s="45"/>
      <c r="D33" s="187"/>
      <c r="E33" s="187"/>
      <c r="F33" s="187"/>
      <c r="G33" s="187"/>
      <c r="H33" s="187"/>
      <c r="I33" s="45"/>
      <c r="J33" s="224">
        <f t="shared" ref="J33:J48" si="1">ROUND(A33*I33,0)</f>
        <v>0</v>
      </c>
      <c r="K33" s="229"/>
    </row>
    <row r="34" spans="1:15" ht="15" customHeight="1" x14ac:dyDescent="0.2">
      <c r="A34" s="253"/>
      <c r="B34" s="254"/>
      <c r="C34" s="45"/>
      <c r="D34" s="230"/>
      <c r="E34" s="190"/>
      <c r="F34" s="190"/>
      <c r="G34" s="190"/>
      <c r="H34" s="231"/>
      <c r="I34" s="45"/>
      <c r="J34" s="224">
        <f t="shared" si="1"/>
        <v>0</v>
      </c>
      <c r="K34" s="229"/>
    </row>
    <row r="35" spans="1:15" ht="15" customHeight="1" x14ac:dyDescent="0.2">
      <c r="A35" s="227"/>
      <c r="B35" s="228"/>
      <c r="C35" s="45"/>
      <c r="D35" s="187"/>
      <c r="E35" s="187"/>
      <c r="F35" s="187"/>
      <c r="G35" s="187"/>
      <c r="H35" s="187"/>
      <c r="I35" s="45"/>
      <c r="J35" s="224">
        <f t="shared" si="1"/>
        <v>0</v>
      </c>
      <c r="K35" s="229"/>
    </row>
    <row r="36" spans="1:15" ht="15" customHeight="1" x14ac:dyDescent="0.2">
      <c r="A36" s="227"/>
      <c r="B36" s="228"/>
      <c r="C36" s="45"/>
      <c r="D36" s="187"/>
      <c r="E36" s="187"/>
      <c r="F36" s="187"/>
      <c r="G36" s="187"/>
      <c r="H36" s="187"/>
      <c r="I36" s="45"/>
      <c r="J36" s="224">
        <f t="shared" si="1"/>
        <v>0</v>
      </c>
      <c r="K36" s="229"/>
    </row>
    <row r="37" spans="1:15" ht="15" customHeight="1" x14ac:dyDescent="0.2">
      <c r="A37" s="227"/>
      <c r="B37" s="228"/>
      <c r="C37" s="45"/>
      <c r="D37" s="187"/>
      <c r="E37" s="187"/>
      <c r="F37" s="187"/>
      <c r="G37" s="187"/>
      <c r="H37" s="187"/>
      <c r="I37" s="45"/>
      <c r="J37" s="224">
        <f t="shared" si="1"/>
        <v>0</v>
      </c>
      <c r="K37" s="229"/>
    </row>
    <row r="38" spans="1:15" ht="15" customHeight="1" x14ac:dyDescent="0.2">
      <c r="A38" s="227"/>
      <c r="B38" s="228"/>
      <c r="C38" s="45"/>
      <c r="D38" s="187"/>
      <c r="E38" s="187"/>
      <c r="F38" s="187"/>
      <c r="G38" s="187"/>
      <c r="H38" s="187"/>
      <c r="I38" s="45"/>
      <c r="J38" s="224">
        <f>ROUND(A38*I38,0)</f>
        <v>0</v>
      </c>
      <c r="K38" s="229"/>
    </row>
    <row r="39" spans="1:15" ht="15" customHeight="1" x14ac:dyDescent="0.2">
      <c r="A39" s="227"/>
      <c r="B39" s="228"/>
      <c r="C39" s="45"/>
      <c r="D39" s="187"/>
      <c r="E39" s="187"/>
      <c r="F39" s="187"/>
      <c r="G39" s="187"/>
      <c r="H39" s="187"/>
      <c r="I39" s="45"/>
      <c r="J39" s="224">
        <f>ROUND(A39*I39,0)</f>
        <v>0</v>
      </c>
      <c r="K39" s="229"/>
    </row>
    <row r="40" spans="1:15" ht="15" customHeight="1" x14ac:dyDescent="0.2">
      <c r="A40" s="227"/>
      <c r="B40" s="228"/>
      <c r="C40" s="45"/>
      <c r="D40" s="187"/>
      <c r="E40" s="187"/>
      <c r="F40" s="187"/>
      <c r="G40" s="187"/>
      <c r="H40" s="187"/>
      <c r="I40" s="45"/>
      <c r="J40" s="224">
        <f>ROUND(A40*I40,0)</f>
        <v>0</v>
      </c>
      <c r="K40" s="229"/>
    </row>
    <row r="41" spans="1:15" ht="15" customHeight="1" x14ac:dyDescent="0.2">
      <c r="A41" s="227"/>
      <c r="B41" s="228"/>
      <c r="C41" s="45"/>
      <c r="D41" s="187"/>
      <c r="E41" s="187"/>
      <c r="F41" s="187"/>
      <c r="G41" s="187"/>
      <c r="H41" s="187"/>
      <c r="I41" s="45"/>
      <c r="J41" s="224">
        <f t="shared" si="1"/>
        <v>0</v>
      </c>
      <c r="K41" s="229"/>
    </row>
    <row r="42" spans="1:15" ht="15" customHeight="1" x14ac:dyDescent="0.2">
      <c r="A42" s="227"/>
      <c r="B42" s="228"/>
      <c r="C42" s="45"/>
      <c r="D42" s="187"/>
      <c r="E42" s="187"/>
      <c r="F42" s="187"/>
      <c r="G42" s="187"/>
      <c r="H42" s="187"/>
      <c r="I42" s="45"/>
      <c r="J42" s="224">
        <f t="shared" si="1"/>
        <v>0</v>
      </c>
      <c r="K42" s="229"/>
    </row>
    <row r="43" spans="1:15" ht="15" customHeight="1" x14ac:dyDescent="0.2">
      <c r="A43" s="227"/>
      <c r="B43" s="228"/>
      <c r="C43" s="45"/>
      <c r="D43" s="187"/>
      <c r="E43" s="187"/>
      <c r="F43" s="187"/>
      <c r="G43" s="187"/>
      <c r="H43" s="187"/>
      <c r="I43" s="45"/>
      <c r="J43" s="224">
        <f t="shared" si="1"/>
        <v>0</v>
      </c>
      <c r="K43" s="229"/>
    </row>
    <row r="44" spans="1:15" ht="15" customHeight="1" x14ac:dyDescent="0.2">
      <c r="A44" s="227"/>
      <c r="B44" s="228"/>
      <c r="C44" s="45"/>
      <c r="D44" s="187"/>
      <c r="E44" s="187"/>
      <c r="F44" s="187"/>
      <c r="G44" s="187"/>
      <c r="H44" s="187"/>
      <c r="I44" s="45"/>
      <c r="J44" s="224">
        <f t="shared" si="1"/>
        <v>0</v>
      </c>
      <c r="K44" s="229"/>
      <c r="L44" s="50"/>
    </row>
    <row r="45" spans="1:15" ht="15" customHeight="1" x14ac:dyDescent="0.2">
      <c r="A45" s="227"/>
      <c r="B45" s="228"/>
      <c r="C45" s="45"/>
      <c r="D45" s="187"/>
      <c r="E45" s="187"/>
      <c r="F45" s="187"/>
      <c r="G45" s="187"/>
      <c r="H45" s="187"/>
      <c r="I45" s="45"/>
      <c r="J45" s="224">
        <f t="shared" si="1"/>
        <v>0</v>
      </c>
      <c r="K45" s="229"/>
      <c r="L45" s="50"/>
    </row>
    <row r="46" spans="1:15" ht="15" customHeight="1" x14ac:dyDescent="0.2">
      <c r="A46" s="227"/>
      <c r="B46" s="228"/>
      <c r="C46" s="45"/>
      <c r="D46" s="187"/>
      <c r="E46" s="187"/>
      <c r="F46" s="187"/>
      <c r="G46" s="187"/>
      <c r="H46" s="187"/>
      <c r="I46" s="45"/>
      <c r="J46" s="224">
        <f t="shared" si="1"/>
        <v>0</v>
      </c>
      <c r="K46" s="229"/>
      <c r="L46" s="50"/>
    </row>
    <row r="47" spans="1:15" ht="15" customHeight="1" x14ac:dyDescent="0.2">
      <c r="A47" s="227"/>
      <c r="B47" s="228"/>
      <c r="C47" s="45"/>
      <c r="D47" s="187"/>
      <c r="E47" s="187"/>
      <c r="F47" s="187"/>
      <c r="G47" s="187"/>
      <c r="H47" s="187"/>
      <c r="I47" s="45"/>
      <c r="J47" s="224">
        <f t="shared" si="1"/>
        <v>0</v>
      </c>
      <c r="K47" s="229"/>
      <c r="L47" s="50"/>
      <c r="M47" s="50"/>
      <c r="N47" s="50"/>
      <c r="O47" s="50"/>
    </row>
    <row r="48" spans="1:15" ht="15" customHeight="1" x14ac:dyDescent="0.2">
      <c r="A48" s="227"/>
      <c r="B48" s="228"/>
      <c r="C48" s="45"/>
      <c r="D48" s="230"/>
      <c r="E48" s="190"/>
      <c r="F48" s="190"/>
      <c r="G48" s="190"/>
      <c r="H48" s="190"/>
      <c r="I48" s="45"/>
      <c r="J48" s="224">
        <f t="shared" si="1"/>
        <v>0</v>
      </c>
      <c r="K48" s="229"/>
      <c r="L48" s="50"/>
      <c r="M48" s="226"/>
      <c r="N48" s="226"/>
      <c r="O48" s="226"/>
    </row>
    <row r="49" spans="1:12" ht="15" customHeight="1" x14ac:dyDescent="0.2">
      <c r="A49" s="227"/>
      <c r="B49" s="228"/>
      <c r="C49" s="45"/>
      <c r="D49" s="233" t="s">
        <v>55</v>
      </c>
      <c r="E49" s="234"/>
      <c r="F49" s="234"/>
      <c r="G49" s="234"/>
      <c r="H49" s="234"/>
      <c r="I49" s="235"/>
      <c r="J49" s="224">
        <f>'Estimate Continuation sheet'!$J$59</f>
        <v>0</v>
      </c>
      <c r="K49" s="229"/>
      <c r="L49" s="50"/>
    </row>
    <row r="50" spans="1:12" ht="15" customHeight="1" x14ac:dyDescent="0.2">
      <c r="A50" s="189" t="s">
        <v>56</v>
      </c>
      <c r="B50" s="190"/>
      <c r="C50" s="190"/>
      <c r="D50" s="190"/>
      <c r="E50" s="190"/>
      <c r="F50" s="190"/>
      <c r="G50" s="234" t="s">
        <v>57</v>
      </c>
      <c r="H50" s="234"/>
      <c r="I50" s="234"/>
      <c r="J50" s="224">
        <f>SUM(J32:J49)</f>
        <v>0</v>
      </c>
      <c r="K50" s="223"/>
      <c r="L50" s="51"/>
    </row>
    <row r="51" spans="1:12" ht="15" customHeight="1" x14ac:dyDescent="0.2">
      <c r="A51" s="221" t="s">
        <v>58</v>
      </c>
      <c r="B51" s="218"/>
      <c r="C51" s="218"/>
      <c r="D51" s="218"/>
      <c r="E51" s="218"/>
      <c r="F51" s="218"/>
      <c r="G51" s="290" t="s">
        <v>59</v>
      </c>
      <c r="H51" s="160"/>
      <c r="I51" s="160"/>
      <c r="J51" s="288">
        <f>J50*0.15</f>
        <v>0</v>
      </c>
      <c r="K51" s="289"/>
      <c r="L51" s="50"/>
    </row>
    <row r="52" spans="1:12" ht="15" customHeight="1" x14ac:dyDescent="0.2">
      <c r="A52" s="219"/>
      <c r="B52" s="218"/>
      <c r="C52" s="218"/>
      <c r="D52" s="218"/>
      <c r="E52" s="218"/>
      <c r="F52" s="218"/>
      <c r="G52" s="208" t="s">
        <v>60</v>
      </c>
      <c r="H52" s="209"/>
      <c r="I52" s="209"/>
      <c r="J52" s="224">
        <f>J50*0.1</f>
        <v>0</v>
      </c>
      <c r="K52" s="225"/>
      <c r="L52" s="50"/>
    </row>
    <row r="53" spans="1:12" ht="15" customHeight="1" x14ac:dyDescent="0.2">
      <c r="A53" s="219"/>
      <c r="B53" s="218"/>
      <c r="C53" s="218"/>
      <c r="D53" s="218"/>
      <c r="E53" s="218"/>
      <c r="F53" s="218"/>
      <c r="G53" s="208" t="s">
        <v>61</v>
      </c>
      <c r="H53" s="209"/>
      <c r="I53" s="209"/>
      <c r="J53" s="224">
        <v>0</v>
      </c>
      <c r="K53" s="223"/>
      <c r="L53" s="50"/>
    </row>
    <row r="54" spans="1:12" ht="15" customHeight="1" x14ac:dyDescent="0.2">
      <c r="A54" s="219"/>
      <c r="B54" s="218"/>
      <c r="C54" s="218"/>
      <c r="D54" s="218"/>
      <c r="E54" s="218"/>
      <c r="F54" s="218"/>
      <c r="G54" s="208" t="s">
        <v>62</v>
      </c>
      <c r="H54" s="209"/>
      <c r="I54" s="216"/>
      <c r="J54" s="222"/>
      <c r="K54" s="223"/>
      <c r="L54" s="50"/>
    </row>
    <row r="55" spans="1:12" ht="14.25" customHeight="1" x14ac:dyDescent="0.2">
      <c r="A55" s="219"/>
      <c r="B55" s="218"/>
      <c r="C55" s="218"/>
      <c r="D55" s="218"/>
      <c r="E55" s="218"/>
      <c r="F55" s="218"/>
      <c r="G55" s="210" t="s">
        <v>68</v>
      </c>
      <c r="H55" s="211"/>
      <c r="I55" s="212"/>
      <c r="J55" s="279">
        <f>J30+J50+J51+J52+J53+J54</f>
        <v>0</v>
      </c>
      <c r="K55" s="280"/>
    </row>
    <row r="56" spans="1:12" ht="14.25" customHeight="1" x14ac:dyDescent="0.2">
      <c r="A56" s="219"/>
      <c r="B56" s="218"/>
      <c r="C56" s="218"/>
      <c r="D56" s="218"/>
      <c r="E56" s="218"/>
      <c r="F56" s="218"/>
      <c r="G56" s="213"/>
      <c r="H56" s="214"/>
      <c r="I56" s="215"/>
      <c r="J56" s="281"/>
      <c r="K56" s="282"/>
    </row>
    <row r="57" spans="1:12" ht="14.25" customHeight="1" x14ac:dyDescent="0.2">
      <c r="A57" s="217" t="s">
        <v>69</v>
      </c>
      <c r="B57" s="218"/>
      <c r="C57" s="218"/>
      <c r="D57" s="218"/>
      <c r="E57" s="218"/>
      <c r="F57" s="218"/>
      <c r="G57" s="193" t="s">
        <v>63</v>
      </c>
      <c r="H57" s="200"/>
      <c r="I57" s="201"/>
      <c r="J57" s="193" t="s">
        <v>64</v>
      </c>
      <c r="K57" s="194"/>
    </row>
    <row r="58" spans="1:12" ht="20.25" customHeight="1" x14ac:dyDescent="0.2">
      <c r="A58" s="219"/>
      <c r="B58" s="218"/>
      <c r="C58" s="218"/>
      <c r="D58" s="218"/>
      <c r="E58" s="218"/>
      <c r="F58" s="218"/>
      <c r="G58" s="195"/>
      <c r="H58" s="202"/>
      <c r="I58" s="203"/>
      <c r="J58" s="195"/>
      <c r="K58" s="196"/>
    </row>
    <row r="59" spans="1:12" ht="36" customHeight="1" x14ac:dyDescent="0.2">
      <c r="A59" s="219" t="s">
        <v>70</v>
      </c>
      <c r="B59" s="220"/>
      <c r="C59" s="220"/>
      <c r="D59" s="220"/>
      <c r="E59" s="220"/>
      <c r="F59" s="52" t="s">
        <v>65</v>
      </c>
      <c r="G59" s="205" t="s">
        <v>63</v>
      </c>
      <c r="H59" s="205"/>
      <c r="I59" s="205"/>
      <c r="J59" s="198" t="s">
        <v>64</v>
      </c>
      <c r="K59" s="199"/>
    </row>
    <row r="60" spans="1:12" ht="36" customHeight="1" thickBot="1" x14ac:dyDescent="0.25">
      <c r="A60" s="191" t="s">
        <v>71</v>
      </c>
      <c r="B60" s="192"/>
      <c r="C60" s="192"/>
      <c r="D60" s="192"/>
      <c r="E60" s="192"/>
      <c r="F60" s="53" t="s">
        <v>65</v>
      </c>
      <c r="G60" s="204" t="s">
        <v>63</v>
      </c>
      <c r="H60" s="204"/>
      <c r="I60" s="204"/>
      <c r="J60" s="206" t="s">
        <v>64</v>
      </c>
      <c r="K60" s="207"/>
    </row>
    <row r="61" spans="1:12" ht="13.5" thickTop="1" x14ac:dyDescent="0.2">
      <c r="A61" s="197" t="s">
        <v>66</v>
      </c>
      <c r="B61" s="197"/>
      <c r="C61" s="197"/>
      <c r="D61" s="197"/>
      <c r="E61" s="197"/>
      <c r="F61" s="197"/>
      <c r="G61" s="197"/>
      <c r="H61" s="197"/>
      <c r="I61" s="197"/>
      <c r="J61" s="197"/>
      <c r="K61" s="197"/>
    </row>
  </sheetData>
  <mergeCells count="130">
    <mergeCell ref="J41:K41"/>
    <mergeCell ref="J42:K42"/>
    <mergeCell ref="J43:K43"/>
    <mergeCell ref="J44:K44"/>
    <mergeCell ref="G52:I52"/>
    <mergeCell ref="A50:F50"/>
    <mergeCell ref="G50:I50"/>
    <mergeCell ref="J50:K50"/>
    <mergeCell ref="J51:K51"/>
    <mergeCell ref="G51:I51"/>
    <mergeCell ref="J45:K45"/>
    <mergeCell ref="J46:K46"/>
    <mergeCell ref="J47:K47"/>
    <mergeCell ref="J48:K48"/>
    <mergeCell ref="D40:H40"/>
    <mergeCell ref="J40:K40"/>
    <mergeCell ref="J23:K23"/>
    <mergeCell ref="J24:K24"/>
    <mergeCell ref="J25:K25"/>
    <mergeCell ref="J26:K26"/>
    <mergeCell ref="J27:K27"/>
    <mergeCell ref="J28:K28"/>
    <mergeCell ref="J35:K35"/>
    <mergeCell ref="J30:K30"/>
    <mergeCell ref="J32:K32"/>
    <mergeCell ref="J33:K33"/>
    <mergeCell ref="J34:K34"/>
    <mergeCell ref="J36:K36"/>
    <mergeCell ref="J37:K37"/>
    <mergeCell ref="A21:K21"/>
    <mergeCell ref="D22:H22"/>
    <mergeCell ref="A22:B22"/>
    <mergeCell ref="A25:B25"/>
    <mergeCell ref="J55:K56"/>
    <mergeCell ref="D24:H24"/>
    <mergeCell ref="D34:H34"/>
    <mergeCell ref="D37:H37"/>
    <mergeCell ref="D41:H41"/>
    <mergeCell ref="D46:H46"/>
    <mergeCell ref="D42:H42"/>
    <mergeCell ref="D43:H43"/>
    <mergeCell ref="D44:H44"/>
    <mergeCell ref="D45:H45"/>
    <mergeCell ref="A27:B27"/>
    <mergeCell ref="A28:B28"/>
    <mergeCell ref="A29:B29"/>
    <mergeCell ref="D27:H27"/>
    <mergeCell ref="D28:H28"/>
    <mergeCell ref="A47:B47"/>
    <mergeCell ref="A49:B49"/>
    <mergeCell ref="A26:B26"/>
    <mergeCell ref="A23:B23"/>
    <mergeCell ref="D23:H23"/>
    <mergeCell ref="A1:G1"/>
    <mergeCell ref="H11:K11"/>
    <mergeCell ref="J22:K22"/>
    <mergeCell ref="J29:K29"/>
    <mergeCell ref="A24:B24"/>
    <mergeCell ref="A43:B43"/>
    <mergeCell ref="A44:B44"/>
    <mergeCell ref="A35:B35"/>
    <mergeCell ref="A36:B36"/>
    <mergeCell ref="A40:B40"/>
    <mergeCell ref="D29:H29"/>
    <mergeCell ref="D39:H39"/>
    <mergeCell ref="A30:I30"/>
    <mergeCell ref="A33:B33"/>
    <mergeCell ref="A34:B34"/>
    <mergeCell ref="A2:G2"/>
    <mergeCell ref="A3:G3"/>
    <mergeCell ref="H4:K5"/>
    <mergeCell ref="A6:G7"/>
    <mergeCell ref="H6:K7"/>
    <mergeCell ref="I2:K2"/>
    <mergeCell ref="G4:G5"/>
    <mergeCell ref="H3:K3"/>
    <mergeCell ref="A8:C8"/>
    <mergeCell ref="M48:O48"/>
    <mergeCell ref="A48:B48"/>
    <mergeCell ref="D47:H47"/>
    <mergeCell ref="J49:K49"/>
    <mergeCell ref="D48:H48"/>
    <mergeCell ref="A46:B46"/>
    <mergeCell ref="D25:H25"/>
    <mergeCell ref="D36:H36"/>
    <mergeCell ref="D32:H32"/>
    <mergeCell ref="D33:H33"/>
    <mergeCell ref="D35:H35"/>
    <mergeCell ref="A45:B45"/>
    <mergeCell ref="A37:B37"/>
    <mergeCell ref="A41:B41"/>
    <mergeCell ref="A42:B42"/>
    <mergeCell ref="D49:I49"/>
    <mergeCell ref="A38:B38"/>
    <mergeCell ref="D38:H38"/>
    <mergeCell ref="J38:K38"/>
    <mergeCell ref="A39:B39"/>
    <mergeCell ref="D26:H26"/>
    <mergeCell ref="A31:K31"/>
    <mergeCell ref="A32:B32"/>
    <mergeCell ref="J39:K39"/>
    <mergeCell ref="A60:E60"/>
    <mergeCell ref="J57:K58"/>
    <mergeCell ref="A61:K61"/>
    <mergeCell ref="J59:K59"/>
    <mergeCell ref="G57:I58"/>
    <mergeCell ref="G60:I60"/>
    <mergeCell ref="G59:I59"/>
    <mergeCell ref="J60:K60"/>
    <mergeCell ref="G53:I53"/>
    <mergeCell ref="G55:I56"/>
    <mergeCell ref="G54:I54"/>
    <mergeCell ref="A57:F58"/>
    <mergeCell ref="A59:E59"/>
    <mergeCell ref="A51:F56"/>
    <mergeCell ref="J54:K54"/>
    <mergeCell ref="J53:K53"/>
    <mergeCell ref="J52:K52"/>
    <mergeCell ref="A10:B10"/>
    <mergeCell ref="F4:F5"/>
    <mergeCell ref="A4:E5"/>
    <mergeCell ref="H8:K9"/>
    <mergeCell ref="H10:K10"/>
    <mergeCell ref="D8:E8"/>
    <mergeCell ref="F8:G8"/>
    <mergeCell ref="A12:E20"/>
    <mergeCell ref="F12:K20"/>
    <mergeCell ref="D9:E9"/>
    <mergeCell ref="D10:E10"/>
    <mergeCell ref="A9:B9"/>
  </mergeCells>
  <phoneticPr fontId="0" type="noConversion"/>
  <pageMargins left="0.75" right="0" top="0.25" bottom="0.25" header="0.5" footer="0.5"/>
  <pageSetup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G42" sqref="G41:G42"/>
    </sheetView>
  </sheetViews>
  <sheetFormatPr defaultRowHeight="12.75" x14ac:dyDescent="0.2"/>
  <cols>
    <col min="3" max="3" width="6.42578125" customWidth="1"/>
    <col min="4" max="4" width="0.7109375" customWidth="1"/>
    <col min="6" max="6" width="14.140625" customWidth="1"/>
    <col min="7" max="7" width="30.85546875" customWidth="1"/>
    <col min="9" max="9" width="7.7109375" customWidth="1"/>
    <col min="10" max="10" width="4" customWidth="1"/>
    <col min="11" max="11" width="5.42578125" customWidth="1"/>
  </cols>
  <sheetData>
    <row r="1" spans="1:11" ht="16.5" thickTop="1" x14ac:dyDescent="0.2">
      <c r="A1" s="241" t="s">
        <v>23</v>
      </c>
      <c r="B1" s="242"/>
      <c r="C1" s="242"/>
      <c r="D1" s="242"/>
      <c r="E1" s="242"/>
      <c r="F1" s="242"/>
      <c r="G1" s="243"/>
      <c r="H1" s="33" t="s">
        <v>24</v>
      </c>
      <c r="I1" s="34"/>
      <c r="J1" s="35" t="s">
        <v>25</v>
      </c>
      <c r="K1" s="36"/>
    </row>
    <row r="2" spans="1:11" ht="21.6" customHeight="1" x14ac:dyDescent="0.2">
      <c r="A2" s="255" t="s">
        <v>72</v>
      </c>
      <c r="B2" s="291"/>
      <c r="C2" s="291"/>
      <c r="D2" s="291"/>
      <c r="E2" s="291"/>
      <c r="F2" s="291"/>
      <c r="G2" s="257"/>
      <c r="H2" s="37" t="s">
        <v>27</v>
      </c>
      <c r="I2" s="269"/>
      <c r="J2" s="269"/>
      <c r="K2" s="270"/>
    </row>
    <row r="3" spans="1:11" ht="22.15" customHeight="1" x14ac:dyDescent="0.2">
      <c r="A3" s="258" t="s">
        <v>28</v>
      </c>
      <c r="B3" s="291"/>
      <c r="C3" s="291"/>
      <c r="D3" s="291"/>
      <c r="E3" s="291"/>
      <c r="F3" s="291"/>
      <c r="G3" s="257"/>
      <c r="H3" s="271" t="s">
        <v>29</v>
      </c>
      <c r="I3" s="251"/>
      <c r="J3" s="251"/>
      <c r="K3" s="272"/>
    </row>
    <row r="4" spans="1:11" x14ac:dyDescent="0.2">
      <c r="A4" s="163" t="s">
        <v>30</v>
      </c>
      <c r="B4" s="161"/>
      <c r="C4" s="161"/>
      <c r="D4" s="161"/>
      <c r="E4" s="164"/>
      <c r="F4" s="161" t="s">
        <v>31</v>
      </c>
      <c r="G4" s="161" t="s">
        <v>32</v>
      </c>
      <c r="H4" s="259" t="s">
        <v>33</v>
      </c>
      <c r="I4" s="169"/>
      <c r="J4" s="169"/>
      <c r="K4" s="170"/>
    </row>
    <row r="5" spans="1:11" ht="18" customHeight="1" x14ac:dyDescent="0.2">
      <c r="A5" s="165"/>
      <c r="B5" s="166"/>
      <c r="C5" s="166"/>
      <c r="D5" s="166"/>
      <c r="E5" s="162"/>
      <c r="F5" s="162"/>
      <c r="G5" s="166"/>
      <c r="H5" s="260"/>
      <c r="I5" s="261"/>
      <c r="J5" s="261"/>
      <c r="K5" s="262"/>
    </row>
    <row r="6" spans="1:11" x14ac:dyDescent="0.2">
      <c r="A6" s="263" t="s">
        <v>34</v>
      </c>
      <c r="B6" s="264"/>
      <c r="C6" s="264"/>
      <c r="D6" s="264"/>
      <c r="E6" s="264"/>
      <c r="F6" s="264"/>
      <c r="G6" s="265"/>
      <c r="H6" s="169" t="s">
        <v>35</v>
      </c>
      <c r="I6" s="169"/>
      <c r="J6" s="169"/>
      <c r="K6" s="170"/>
    </row>
    <row r="7" spans="1:11" ht="19.899999999999999" customHeight="1" thickBot="1" x14ac:dyDescent="0.25">
      <c r="A7" s="266"/>
      <c r="B7" s="267"/>
      <c r="C7" s="267"/>
      <c r="D7" s="267"/>
      <c r="E7" s="267"/>
      <c r="F7" s="267"/>
      <c r="G7" s="268"/>
      <c r="H7" s="261"/>
      <c r="I7" s="261"/>
      <c r="J7" s="261"/>
      <c r="K7" s="262"/>
    </row>
    <row r="8" spans="1:11" ht="13.5" thickTop="1" x14ac:dyDescent="0.2">
      <c r="A8" s="54"/>
      <c r="B8" s="35"/>
      <c r="C8" s="35"/>
      <c r="D8" s="35"/>
      <c r="E8" s="35"/>
      <c r="F8" s="35"/>
      <c r="G8" s="35"/>
      <c r="H8" s="35"/>
      <c r="I8" s="35"/>
      <c r="J8" s="35"/>
      <c r="K8" s="55"/>
    </row>
    <row r="9" spans="1:11" x14ac:dyDescent="0.2">
      <c r="A9" s="56"/>
      <c r="B9" s="50"/>
      <c r="C9" s="50"/>
      <c r="D9" s="50"/>
      <c r="E9" s="50"/>
      <c r="F9" s="50"/>
      <c r="G9" s="50"/>
      <c r="H9" s="50"/>
      <c r="I9" s="50"/>
      <c r="J9" s="50"/>
      <c r="K9" s="57"/>
    </row>
    <row r="10" spans="1:11" x14ac:dyDescent="0.2">
      <c r="A10" s="56"/>
      <c r="B10" s="50"/>
      <c r="C10" s="50"/>
      <c r="D10" s="50"/>
      <c r="E10" s="50"/>
      <c r="F10" s="50"/>
      <c r="G10" s="50"/>
      <c r="H10" s="50"/>
      <c r="I10" s="50"/>
      <c r="J10" s="50"/>
      <c r="K10" s="57"/>
    </row>
    <row r="11" spans="1:11" x14ac:dyDescent="0.2">
      <c r="A11" s="56"/>
      <c r="B11" s="50"/>
      <c r="C11" s="50"/>
      <c r="D11" s="50"/>
      <c r="E11" s="50"/>
      <c r="F11" s="50"/>
      <c r="G11" s="50"/>
      <c r="H11" s="50"/>
      <c r="I11" s="50"/>
      <c r="J11" s="50"/>
      <c r="K11" s="57"/>
    </row>
    <row r="12" spans="1:11" x14ac:dyDescent="0.2">
      <c r="A12" s="56"/>
      <c r="B12" s="50"/>
      <c r="C12" s="50"/>
      <c r="D12" s="50"/>
      <c r="E12" s="50"/>
      <c r="F12" s="50"/>
      <c r="G12" s="50"/>
      <c r="H12" s="50"/>
      <c r="I12" s="50"/>
      <c r="J12" s="50"/>
      <c r="K12" s="57"/>
    </row>
    <row r="13" spans="1:11" x14ac:dyDescent="0.2">
      <c r="A13" s="56"/>
      <c r="B13" s="50"/>
      <c r="C13" s="50"/>
      <c r="D13" s="50"/>
      <c r="E13" s="50"/>
      <c r="F13" s="50"/>
      <c r="G13" s="50"/>
      <c r="H13" s="50"/>
      <c r="I13" s="50"/>
      <c r="J13" s="50"/>
      <c r="K13" s="57"/>
    </row>
    <row r="14" spans="1:11" x14ac:dyDescent="0.2">
      <c r="A14" s="56"/>
      <c r="B14" s="50"/>
      <c r="C14" s="50"/>
      <c r="D14" s="50"/>
      <c r="E14" s="50"/>
      <c r="F14" s="50"/>
      <c r="G14" s="50"/>
      <c r="H14" s="50"/>
      <c r="I14" s="50"/>
      <c r="J14" s="50"/>
      <c r="K14" s="57"/>
    </row>
    <row r="15" spans="1:11" x14ac:dyDescent="0.2">
      <c r="A15" s="56"/>
      <c r="B15" s="50"/>
      <c r="C15" s="50"/>
      <c r="D15" s="50"/>
      <c r="E15" s="50"/>
      <c r="F15" s="50"/>
      <c r="G15" s="50"/>
      <c r="H15" s="50"/>
      <c r="I15" s="50"/>
      <c r="J15" s="50"/>
      <c r="K15" s="57"/>
    </row>
    <row r="16" spans="1:11" x14ac:dyDescent="0.2">
      <c r="A16" s="56"/>
      <c r="B16" s="50"/>
      <c r="C16" s="50"/>
      <c r="D16" s="50"/>
      <c r="E16" s="50"/>
      <c r="F16" s="50"/>
      <c r="G16" s="50"/>
      <c r="H16" s="50"/>
      <c r="I16" s="50"/>
      <c r="J16" s="50"/>
      <c r="K16" s="57"/>
    </row>
    <row r="17" spans="1:11" x14ac:dyDescent="0.2">
      <c r="A17" s="56"/>
      <c r="B17" s="50"/>
      <c r="C17" s="50"/>
      <c r="D17" s="50"/>
      <c r="E17" s="50"/>
      <c r="F17" s="50"/>
      <c r="G17" s="50"/>
      <c r="H17" s="50"/>
      <c r="I17" s="50"/>
      <c r="J17" s="50"/>
      <c r="K17" s="57"/>
    </row>
    <row r="18" spans="1:11" x14ac:dyDescent="0.2">
      <c r="A18" s="56"/>
      <c r="B18" s="50"/>
      <c r="C18" s="50"/>
      <c r="D18" s="50"/>
      <c r="E18" s="50"/>
      <c r="F18" s="50"/>
      <c r="G18" s="50"/>
      <c r="H18" s="50"/>
      <c r="I18" s="50"/>
      <c r="J18" s="50"/>
      <c r="K18" s="57"/>
    </row>
    <row r="19" spans="1:11" x14ac:dyDescent="0.2">
      <c r="A19" s="56"/>
      <c r="B19" s="50"/>
      <c r="C19" s="50"/>
      <c r="D19" s="50"/>
      <c r="E19" s="50"/>
      <c r="F19" s="50"/>
      <c r="G19" s="50"/>
      <c r="H19" s="50"/>
      <c r="I19" s="50"/>
      <c r="J19" s="50"/>
      <c r="K19" s="57"/>
    </row>
    <row r="20" spans="1:11" x14ac:dyDescent="0.2">
      <c r="A20" s="56"/>
      <c r="B20" s="50"/>
      <c r="C20" s="50"/>
      <c r="D20" s="50"/>
      <c r="E20" s="50"/>
      <c r="F20" s="50"/>
      <c r="G20" s="50"/>
      <c r="H20" s="50"/>
      <c r="I20" s="50"/>
      <c r="J20" s="50"/>
      <c r="K20" s="57"/>
    </row>
    <row r="21" spans="1:11" x14ac:dyDescent="0.2">
      <c r="A21" s="56"/>
      <c r="B21" s="50"/>
      <c r="C21" s="50"/>
      <c r="D21" s="50"/>
      <c r="E21" s="50"/>
      <c r="F21" s="50"/>
      <c r="G21" s="50"/>
      <c r="H21" s="50"/>
      <c r="I21" s="50"/>
      <c r="J21" s="50"/>
      <c r="K21" s="57"/>
    </row>
    <row r="22" spans="1:11" x14ac:dyDescent="0.2">
      <c r="A22" s="56"/>
      <c r="B22" s="50"/>
      <c r="C22" s="50"/>
      <c r="D22" s="50"/>
      <c r="E22" s="50"/>
      <c r="F22" s="50"/>
      <c r="G22" s="50"/>
      <c r="H22" s="50"/>
      <c r="I22" s="50"/>
      <c r="J22" s="50"/>
      <c r="K22" s="57"/>
    </row>
    <row r="23" spans="1:11" x14ac:dyDescent="0.2">
      <c r="A23" s="56"/>
      <c r="B23" s="50"/>
      <c r="C23" s="50"/>
      <c r="D23" s="50"/>
      <c r="E23" s="50"/>
      <c r="F23" s="50"/>
      <c r="G23" s="50"/>
      <c r="H23" s="50"/>
      <c r="I23" s="50"/>
      <c r="J23" s="50"/>
      <c r="K23" s="57"/>
    </row>
    <row r="24" spans="1:11" x14ac:dyDescent="0.2">
      <c r="A24" s="56"/>
      <c r="B24" s="50"/>
      <c r="C24" s="50"/>
      <c r="D24" s="50"/>
      <c r="E24" s="50"/>
      <c r="F24" s="50"/>
      <c r="G24" s="50"/>
      <c r="H24" s="50"/>
      <c r="I24" s="50"/>
      <c r="J24" s="50"/>
      <c r="K24" s="57"/>
    </row>
    <row r="25" spans="1:11" x14ac:dyDescent="0.2">
      <c r="A25" s="56"/>
      <c r="B25" s="50"/>
      <c r="C25" s="50"/>
      <c r="D25" s="50"/>
      <c r="E25" s="50"/>
      <c r="F25" s="50"/>
      <c r="G25" s="50"/>
      <c r="H25" s="50"/>
      <c r="I25" s="50"/>
      <c r="J25" s="50"/>
      <c r="K25" s="57"/>
    </row>
    <row r="26" spans="1:11" x14ac:dyDescent="0.2">
      <c r="A26" s="56"/>
      <c r="B26" s="50"/>
      <c r="C26" s="50"/>
      <c r="D26" s="50"/>
      <c r="E26" s="50"/>
      <c r="F26" s="50"/>
      <c r="G26" s="50"/>
      <c r="H26" s="50"/>
      <c r="I26" s="50"/>
      <c r="J26" s="50"/>
      <c r="K26" s="57"/>
    </row>
    <row r="27" spans="1:11" x14ac:dyDescent="0.2">
      <c r="A27" s="56"/>
      <c r="B27" s="50"/>
      <c r="C27" s="50"/>
      <c r="D27" s="50"/>
      <c r="E27" s="50"/>
      <c r="F27" s="50"/>
      <c r="G27" s="50"/>
      <c r="H27" s="50"/>
      <c r="I27" s="50"/>
      <c r="J27" s="50"/>
      <c r="K27" s="57"/>
    </row>
    <row r="28" spans="1:11" x14ac:dyDescent="0.2">
      <c r="A28" s="56"/>
      <c r="B28" s="50"/>
      <c r="C28" s="50"/>
      <c r="D28" s="50"/>
      <c r="E28" s="50"/>
      <c r="F28" s="50"/>
      <c r="G28" s="50"/>
      <c r="H28" s="50"/>
      <c r="I28" s="50"/>
      <c r="J28" s="50"/>
      <c r="K28" s="57"/>
    </row>
    <row r="29" spans="1:11" x14ac:dyDescent="0.2">
      <c r="A29" s="56"/>
      <c r="B29" s="50"/>
      <c r="C29" s="50"/>
      <c r="D29" s="50"/>
      <c r="E29" s="50"/>
      <c r="F29" s="50"/>
      <c r="G29" s="50"/>
      <c r="H29" s="50"/>
      <c r="I29" s="50"/>
      <c r="J29" s="50"/>
      <c r="K29" s="57"/>
    </row>
    <row r="30" spans="1:11" x14ac:dyDescent="0.2">
      <c r="A30" s="56"/>
      <c r="B30" s="50"/>
      <c r="C30" s="50"/>
      <c r="D30" s="50"/>
      <c r="E30" s="50"/>
      <c r="F30" s="50"/>
      <c r="G30" s="50"/>
      <c r="H30" s="50"/>
      <c r="I30" s="50"/>
      <c r="J30" s="50"/>
      <c r="K30" s="57"/>
    </row>
    <row r="31" spans="1:11" x14ac:dyDescent="0.2">
      <c r="A31" s="56"/>
      <c r="B31" s="50"/>
      <c r="C31" s="50"/>
      <c r="D31" s="50"/>
      <c r="E31" s="50"/>
      <c r="F31" s="50"/>
      <c r="G31" s="50"/>
      <c r="H31" s="50"/>
      <c r="I31" s="50"/>
      <c r="J31" s="50"/>
      <c r="K31" s="57"/>
    </row>
    <row r="32" spans="1:11" x14ac:dyDescent="0.2">
      <c r="A32" s="56"/>
      <c r="B32" s="50"/>
      <c r="C32" s="50"/>
      <c r="D32" s="50"/>
      <c r="E32" s="50"/>
      <c r="F32" s="50"/>
      <c r="G32" s="50"/>
      <c r="H32" s="50"/>
      <c r="I32" s="50"/>
      <c r="J32" s="50"/>
      <c r="K32" s="57"/>
    </row>
    <row r="33" spans="1:11" x14ac:dyDescent="0.2">
      <c r="A33" s="56"/>
      <c r="B33" s="50"/>
      <c r="C33" s="50"/>
      <c r="D33" s="50"/>
      <c r="E33" s="50"/>
      <c r="F33" s="50"/>
      <c r="G33" s="50"/>
      <c r="H33" s="50"/>
      <c r="I33" s="50"/>
      <c r="J33" s="50"/>
      <c r="K33" s="57"/>
    </row>
    <row r="34" spans="1:11" x14ac:dyDescent="0.2">
      <c r="A34" s="56"/>
      <c r="B34" s="50"/>
      <c r="C34" s="50"/>
      <c r="D34" s="50"/>
      <c r="E34" s="50"/>
      <c r="F34" s="50"/>
      <c r="G34" s="50"/>
      <c r="H34" s="50"/>
      <c r="I34" s="50"/>
      <c r="J34" s="50"/>
      <c r="K34" s="57"/>
    </row>
    <row r="35" spans="1:11" x14ac:dyDescent="0.2">
      <c r="A35" s="56"/>
      <c r="B35" s="50"/>
      <c r="C35" s="50"/>
      <c r="D35" s="50"/>
      <c r="E35" s="50"/>
      <c r="F35" s="50"/>
      <c r="G35" s="50"/>
      <c r="H35" s="50"/>
      <c r="I35" s="50"/>
      <c r="J35" s="50"/>
      <c r="K35" s="57"/>
    </row>
    <row r="36" spans="1:11" x14ac:dyDescent="0.2">
      <c r="A36" s="56"/>
      <c r="B36" s="50"/>
      <c r="C36" s="50"/>
      <c r="D36" s="50"/>
      <c r="E36" s="50"/>
      <c r="F36" s="50"/>
      <c r="G36" s="50"/>
      <c r="H36" s="50"/>
      <c r="I36" s="50"/>
      <c r="J36" s="50"/>
      <c r="K36" s="57"/>
    </row>
    <row r="37" spans="1:11" x14ac:dyDescent="0.2">
      <c r="A37" s="56"/>
      <c r="B37" s="50"/>
      <c r="C37" s="50"/>
      <c r="D37" s="50"/>
      <c r="E37" s="50"/>
      <c r="F37" s="50"/>
      <c r="G37" s="50"/>
      <c r="H37" s="50"/>
      <c r="I37" s="50"/>
      <c r="J37" s="50"/>
      <c r="K37" s="57"/>
    </row>
    <row r="38" spans="1:11" x14ac:dyDescent="0.2">
      <c r="A38" s="56"/>
      <c r="B38" s="50"/>
      <c r="C38" s="50"/>
      <c r="D38" s="50"/>
      <c r="E38" s="50"/>
      <c r="F38" s="50"/>
      <c r="G38" s="50"/>
      <c r="H38" s="50"/>
      <c r="I38" s="50"/>
      <c r="J38" s="50"/>
      <c r="K38" s="57"/>
    </row>
    <row r="39" spans="1:11" x14ac:dyDescent="0.2">
      <c r="A39" s="56"/>
      <c r="B39" s="50"/>
      <c r="C39" s="50"/>
      <c r="D39" s="50"/>
      <c r="E39" s="50"/>
      <c r="F39" s="50"/>
      <c r="G39" s="50"/>
      <c r="H39" s="50"/>
      <c r="I39" s="50"/>
      <c r="J39" s="50"/>
      <c r="K39" s="57"/>
    </row>
    <row r="40" spans="1:11" x14ac:dyDescent="0.2">
      <c r="A40" s="56"/>
      <c r="B40" s="50"/>
      <c r="C40" s="50"/>
      <c r="D40" s="50"/>
      <c r="E40" s="50"/>
      <c r="F40" s="50"/>
      <c r="G40" s="50"/>
      <c r="H40" s="50"/>
      <c r="I40" s="50"/>
      <c r="J40" s="50"/>
      <c r="K40" s="57"/>
    </row>
    <row r="41" spans="1:11" x14ac:dyDescent="0.2">
      <c r="A41" s="56"/>
      <c r="B41" s="50"/>
      <c r="C41" s="50"/>
      <c r="D41" s="50"/>
      <c r="E41" s="50"/>
      <c r="F41" s="50"/>
      <c r="G41" s="50"/>
      <c r="H41" s="50"/>
      <c r="I41" s="50"/>
      <c r="J41" s="50"/>
      <c r="K41" s="57"/>
    </row>
    <row r="42" spans="1:11" x14ac:dyDescent="0.2">
      <c r="A42" s="56"/>
      <c r="B42" s="50"/>
      <c r="C42" s="50"/>
      <c r="D42" s="50"/>
      <c r="E42" s="50"/>
      <c r="F42" s="50"/>
      <c r="G42" s="50"/>
      <c r="H42" s="50"/>
      <c r="I42" s="50"/>
      <c r="J42" s="50"/>
      <c r="K42" s="57"/>
    </row>
    <row r="43" spans="1:11" x14ac:dyDescent="0.2">
      <c r="A43" s="56"/>
      <c r="B43" s="50"/>
      <c r="C43" s="50"/>
      <c r="D43" s="50"/>
      <c r="E43" s="50"/>
      <c r="F43" s="50"/>
      <c r="G43" s="50"/>
      <c r="H43" s="50"/>
      <c r="I43" s="50"/>
      <c r="J43" s="50"/>
      <c r="K43" s="57"/>
    </row>
    <row r="44" spans="1:11" x14ac:dyDescent="0.2">
      <c r="A44" s="56"/>
      <c r="B44" s="50"/>
      <c r="C44" s="50"/>
      <c r="D44" s="50"/>
      <c r="E44" s="50"/>
      <c r="F44" s="50"/>
      <c r="G44" s="50"/>
      <c r="H44" s="50"/>
      <c r="I44" s="50"/>
      <c r="J44" s="50"/>
      <c r="K44" s="57"/>
    </row>
    <row r="45" spans="1:11" x14ac:dyDescent="0.2">
      <c r="A45" s="56"/>
      <c r="B45" s="50"/>
      <c r="C45" s="50"/>
      <c r="D45" s="50"/>
      <c r="E45" s="50"/>
      <c r="F45" s="50"/>
      <c r="G45" s="50"/>
      <c r="H45" s="50"/>
      <c r="I45" s="50"/>
      <c r="J45" s="50"/>
      <c r="K45" s="57"/>
    </row>
    <row r="46" spans="1:11" x14ac:dyDescent="0.2">
      <c r="A46" s="56"/>
      <c r="B46" s="50"/>
      <c r="C46" s="50"/>
      <c r="D46" s="50"/>
      <c r="E46" s="50"/>
      <c r="F46" s="50"/>
      <c r="G46" s="50"/>
      <c r="H46" s="50"/>
      <c r="I46" s="50"/>
      <c r="J46" s="50"/>
      <c r="K46" s="57"/>
    </row>
    <row r="47" spans="1:11" x14ac:dyDescent="0.2">
      <c r="A47" s="56"/>
      <c r="B47" s="50"/>
      <c r="C47" s="50"/>
      <c r="D47" s="50"/>
      <c r="E47" s="50"/>
      <c r="F47" s="50"/>
      <c r="G47" s="50"/>
      <c r="H47" s="50"/>
      <c r="I47" s="50"/>
      <c r="J47" s="50"/>
      <c r="K47" s="57"/>
    </row>
    <row r="48" spans="1:11" x14ac:dyDescent="0.2">
      <c r="A48" s="56"/>
      <c r="B48" s="50"/>
      <c r="C48" s="50"/>
      <c r="D48" s="50"/>
      <c r="E48" s="50"/>
      <c r="F48" s="50"/>
      <c r="G48" s="50"/>
      <c r="H48" s="50"/>
      <c r="I48" s="50"/>
      <c r="J48" s="50"/>
      <c r="K48" s="57"/>
    </row>
    <row r="49" spans="1:11" x14ac:dyDescent="0.2">
      <c r="A49" s="56"/>
      <c r="B49" s="50"/>
      <c r="C49" s="50"/>
      <c r="D49" s="50"/>
      <c r="E49" s="50"/>
      <c r="F49" s="50"/>
      <c r="G49" s="50"/>
      <c r="H49" s="50"/>
      <c r="I49" s="50"/>
      <c r="J49" s="50"/>
      <c r="K49" s="57"/>
    </row>
    <row r="50" spans="1:11" x14ac:dyDescent="0.2">
      <c r="A50" s="56"/>
      <c r="B50" s="50"/>
      <c r="C50" s="50"/>
      <c r="D50" s="50"/>
      <c r="E50" s="50"/>
      <c r="F50" s="50"/>
      <c r="G50" s="50"/>
      <c r="H50" s="50"/>
      <c r="I50" s="50"/>
      <c r="J50" s="50"/>
      <c r="K50" s="57"/>
    </row>
    <row r="51" spans="1:11" x14ac:dyDescent="0.2">
      <c r="A51" s="56"/>
      <c r="B51" s="50"/>
      <c r="C51" s="50"/>
      <c r="D51" s="50"/>
      <c r="E51" s="50"/>
      <c r="F51" s="50"/>
      <c r="G51" s="50"/>
      <c r="H51" s="50"/>
      <c r="I51" s="50"/>
      <c r="J51" s="50"/>
      <c r="K51" s="57"/>
    </row>
    <row r="52" spans="1:11" x14ac:dyDescent="0.2">
      <c r="A52" s="56"/>
      <c r="B52" s="50"/>
      <c r="C52" s="50"/>
      <c r="D52" s="50"/>
      <c r="E52" s="50"/>
      <c r="F52" s="50"/>
      <c r="G52" s="50"/>
      <c r="H52" s="50"/>
      <c r="I52" s="50"/>
      <c r="J52" s="50"/>
      <c r="K52" s="57"/>
    </row>
    <row r="53" spans="1:11" x14ac:dyDescent="0.2">
      <c r="A53" s="56"/>
      <c r="B53" s="50"/>
      <c r="C53" s="50"/>
      <c r="D53" s="50"/>
      <c r="E53" s="50"/>
      <c r="F53" s="50"/>
      <c r="G53" s="50"/>
      <c r="H53" s="50"/>
      <c r="I53" s="50"/>
      <c r="J53" s="50"/>
      <c r="K53" s="57"/>
    </row>
    <row r="54" spans="1:11" x14ac:dyDescent="0.2">
      <c r="A54" s="56"/>
      <c r="B54" s="50"/>
      <c r="C54" s="50"/>
      <c r="D54" s="50"/>
      <c r="E54" s="50"/>
      <c r="F54" s="50"/>
      <c r="G54" s="50"/>
      <c r="H54" s="50"/>
      <c r="I54" s="50"/>
      <c r="J54" s="50"/>
      <c r="K54" s="57"/>
    </row>
    <row r="55" spans="1:11" x14ac:dyDescent="0.2">
      <c r="A55" s="56"/>
      <c r="B55" s="50"/>
      <c r="C55" s="50"/>
      <c r="D55" s="50"/>
      <c r="E55" s="50"/>
      <c r="F55" s="50"/>
      <c r="G55" s="50"/>
      <c r="H55" s="50"/>
      <c r="I55" s="50"/>
      <c r="J55" s="50"/>
      <c r="K55" s="57"/>
    </row>
    <row r="56" spans="1:11" x14ac:dyDescent="0.2">
      <c r="A56" s="56"/>
      <c r="B56" s="50"/>
      <c r="C56" s="50"/>
      <c r="D56" s="50"/>
      <c r="E56" s="50"/>
      <c r="F56" s="50"/>
      <c r="G56" s="50"/>
      <c r="H56" s="50"/>
      <c r="I56" s="50"/>
      <c r="J56" s="50"/>
      <c r="K56" s="57"/>
    </row>
    <row r="57" spans="1:11" x14ac:dyDescent="0.2">
      <c r="A57" s="56"/>
      <c r="B57" s="50"/>
      <c r="C57" s="50"/>
      <c r="D57" s="50"/>
      <c r="E57" s="50"/>
      <c r="F57" s="50"/>
      <c r="G57" s="50"/>
      <c r="H57" s="50"/>
      <c r="I57" s="50"/>
      <c r="J57" s="50"/>
      <c r="K57" s="57"/>
    </row>
    <row r="58" spans="1:11" x14ac:dyDescent="0.2">
      <c r="A58" s="56"/>
      <c r="B58" s="50"/>
      <c r="C58" s="50"/>
      <c r="D58" s="50"/>
      <c r="E58" s="50"/>
      <c r="F58" s="50"/>
      <c r="G58" s="50"/>
      <c r="H58" s="50"/>
      <c r="I58" s="50"/>
      <c r="J58" s="50"/>
      <c r="K58" s="57"/>
    </row>
    <row r="59" spans="1:11" x14ac:dyDescent="0.2">
      <c r="A59" s="56"/>
      <c r="B59" s="50"/>
      <c r="C59" s="50"/>
      <c r="D59" s="50"/>
      <c r="E59" s="50"/>
      <c r="F59" s="50"/>
      <c r="G59" s="50"/>
      <c r="H59" s="50"/>
      <c r="I59" s="50"/>
      <c r="J59" s="50"/>
      <c r="K59" s="57"/>
    </row>
    <row r="60" spans="1:11" x14ac:dyDescent="0.2">
      <c r="A60" s="56"/>
      <c r="B60" s="50"/>
      <c r="C60" s="50"/>
      <c r="D60" s="50"/>
      <c r="E60" s="50"/>
      <c r="F60" s="50"/>
      <c r="G60" s="50"/>
      <c r="H60" s="50"/>
      <c r="I60" s="50"/>
      <c r="J60" s="50"/>
      <c r="K60" s="57"/>
    </row>
    <row r="61" spans="1:11" x14ac:dyDescent="0.2">
      <c r="A61" s="56"/>
      <c r="B61" s="50"/>
      <c r="C61" s="50"/>
      <c r="D61" s="50"/>
      <c r="E61" s="50"/>
      <c r="F61" s="50"/>
      <c r="G61" s="50"/>
      <c r="H61" s="50"/>
      <c r="I61" s="50"/>
      <c r="J61" s="50"/>
      <c r="K61" s="57"/>
    </row>
    <row r="62" spans="1:11" x14ac:dyDescent="0.2">
      <c r="A62" s="56"/>
      <c r="B62" s="50"/>
      <c r="C62" s="50"/>
      <c r="D62" s="50"/>
      <c r="E62" s="50"/>
      <c r="F62" s="50"/>
      <c r="G62" s="50"/>
      <c r="H62" s="50"/>
      <c r="I62" s="50"/>
      <c r="J62" s="50"/>
      <c r="K62" s="57"/>
    </row>
    <row r="63" spans="1:11" ht="13.5" thickBot="1" x14ac:dyDescent="0.25">
      <c r="A63" s="58"/>
      <c r="B63" s="59"/>
      <c r="C63" s="59"/>
      <c r="D63" s="59"/>
      <c r="E63" s="59"/>
      <c r="F63" s="59"/>
      <c r="G63" s="59"/>
      <c r="H63" s="59"/>
      <c r="I63" s="59"/>
      <c r="J63" s="59"/>
      <c r="K63" s="60"/>
    </row>
    <row r="64" spans="1:11" ht="13.5" thickTop="1" x14ac:dyDescent="0.2"/>
  </sheetData>
  <mergeCells count="11">
    <mergeCell ref="A1:G1"/>
    <mergeCell ref="A2:G2"/>
    <mergeCell ref="I2:K2"/>
    <mergeCell ref="A3:G3"/>
    <mergeCell ref="H3:K3"/>
    <mergeCell ref="A6:G7"/>
    <mergeCell ref="H6:K7"/>
    <mergeCell ref="A4:E5"/>
    <mergeCell ref="F4:F5"/>
    <mergeCell ref="G4:G5"/>
    <mergeCell ref="H4:K5"/>
  </mergeCells>
  <phoneticPr fontId="0" type="noConversion"/>
  <printOptions horizontalCentered="1" verticalCentered="1"/>
  <pageMargins left="0.75" right="0.25" top="0.25" bottom="0.25"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B1" zoomScaleNormal="100" workbookViewId="0">
      <selection activeCell="D38" sqref="D38:H38"/>
    </sheetView>
  </sheetViews>
  <sheetFormatPr defaultRowHeight="12.75" x14ac:dyDescent="0.2"/>
  <cols>
    <col min="2" max="2" width="2" customWidth="1"/>
    <col min="3" max="3" width="11.28515625" customWidth="1"/>
    <col min="5" max="5" width="18.5703125" customWidth="1"/>
    <col min="6" max="6" width="16.140625" customWidth="1"/>
    <col min="7" max="7" width="13" customWidth="1"/>
    <col min="8" max="9" width="10.7109375" customWidth="1"/>
    <col min="10" max="10" width="2.5703125" customWidth="1"/>
    <col min="11" max="11" width="10.42578125" customWidth="1"/>
  </cols>
  <sheetData>
    <row r="1" spans="1:11" ht="16.5" thickTop="1" x14ac:dyDescent="0.2">
      <c r="A1" s="241" t="s">
        <v>23</v>
      </c>
      <c r="B1" s="242"/>
      <c r="C1" s="242"/>
      <c r="D1" s="242"/>
      <c r="E1" s="242"/>
      <c r="F1" s="242"/>
      <c r="G1" s="243"/>
      <c r="H1" s="33" t="s">
        <v>24</v>
      </c>
      <c r="I1" s="34"/>
      <c r="J1" s="35" t="s">
        <v>25</v>
      </c>
      <c r="K1" s="36"/>
    </row>
    <row r="2" spans="1:11" ht="21.6" customHeight="1" x14ac:dyDescent="0.2">
      <c r="A2" s="255" t="s">
        <v>72</v>
      </c>
      <c r="B2" s="291"/>
      <c r="C2" s="291"/>
      <c r="D2" s="291"/>
      <c r="E2" s="291"/>
      <c r="F2" s="291"/>
      <c r="G2" s="257"/>
      <c r="H2" s="37" t="s">
        <v>27</v>
      </c>
      <c r="I2" s="269"/>
      <c r="J2" s="269"/>
      <c r="K2" s="270"/>
    </row>
    <row r="3" spans="1:11" ht="22.15" customHeight="1" x14ac:dyDescent="0.2">
      <c r="A3" s="258" t="s">
        <v>28</v>
      </c>
      <c r="B3" s="291"/>
      <c r="C3" s="291"/>
      <c r="D3" s="291"/>
      <c r="E3" s="291"/>
      <c r="F3" s="291"/>
      <c r="G3" s="257"/>
      <c r="H3" s="271" t="s">
        <v>29</v>
      </c>
      <c r="I3" s="251"/>
      <c r="J3" s="251"/>
      <c r="K3" s="272"/>
    </row>
    <row r="4" spans="1:11" x14ac:dyDescent="0.2">
      <c r="A4" s="163" t="s">
        <v>30</v>
      </c>
      <c r="B4" s="161"/>
      <c r="C4" s="161"/>
      <c r="D4" s="161"/>
      <c r="E4" s="164"/>
      <c r="F4" s="161" t="s">
        <v>31</v>
      </c>
      <c r="G4" s="161" t="s">
        <v>32</v>
      </c>
      <c r="H4" s="259" t="s">
        <v>33</v>
      </c>
      <c r="I4" s="169"/>
      <c r="J4" s="169"/>
      <c r="K4" s="170"/>
    </row>
    <row r="5" spans="1:11" ht="18" customHeight="1" x14ac:dyDescent="0.2">
      <c r="A5" s="165"/>
      <c r="B5" s="166"/>
      <c r="C5" s="166"/>
      <c r="D5" s="166"/>
      <c r="E5" s="162"/>
      <c r="F5" s="162"/>
      <c r="G5" s="166"/>
      <c r="H5" s="260"/>
      <c r="I5" s="261"/>
      <c r="J5" s="261"/>
      <c r="K5" s="262"/>
    </row>
    <row r="6" spans="1:11" x14ac:dyDescent="0.2">
      <c r="A6" s="263" t="s">
        <v>34</v>
      </c>
      <c r="B6" s="264"/>
      <c r="C6" s="264"/>
      <c r="D6" s="264"/>
      <c r="E6" s="264"/>
      <c r="F6" s="264"/>
      <c r="G6" s="265"/>
      <c r="H6" s="169" t="s">
        <v>35</v>
      </c>
      <c r="I6" s="169"/>
      <c r="J6" s="169"/>
      <c r="K6" s="170"/>
    </row>
    <row r="7" spans="1:11" ht="21" customHeight="1" x14ac:dyDescent="0.2">
      <c r="A7" s="266"/>
      <c r="B7" s="267"/>
      <c r="C7" s="267"/>
      <c r="D7" s="267"/>
      <c r="E7" s="267"/>
      <c r="F7" s="267"/>
      <c r="G7" s="268"/>
      <c r="H7" s="261"/>
      <c r="I7" s="261"/>
      <c r="J7" s="261"/>
      <c r="K7" s="262"/>
    </row>
    <row r="8" spans="1:11" ht="22.5" customHeight="1" x14ac:dyDescent="0.2">
      <c r="A8" s="295" t="s">
        <v>73</v>
      </c>
      <c r="B8" s="296"/>
      <c r="C8" s="296"/>
      <c r="D8" s="296"/>
      <c r="E8" s="296"/>
      <c r="F8" s="296"/>
      <c r="G8" s="296"/>
      <c r="H8" s="296"/>
      <c r="I8" s="296"/>
      <c r="J8" s="296"/>
      <c r="K8" s="297"/>
    </row>
    <row r="9" spans="1:11" ht="15" customHeight="1" x14ac:dyDescent="0.2">
      <c r="A9" s="298" t="s">
        <v>47</v>
      </c>
      <c r="B9" s="299"/>
      <c r="C9" s="61" t="s">
        <v>48</v>
      </c>
      <c r="D9" s="300" t="s">
        <v>49</v>
      </c>
      <c r="E9" s="301"/>
      <c r="F9" s="301"/>
      <c r="G9" s="301"/>
      <c r="H9" s="302"/>
      <c r="I9" s="62" t="s">
        <v>50</v>
      </c>
      <c r="J9" s="301" t="s">
        <v>51</v>
      </c>
      <c r="K9" s="305"/>
    </row>
    <row r="10" spans="1:11" ht="15" customHeight="1" x14ac:dyDescent="0.2">
      <c r="A10" s="253"/>
      <c r="B10" s="254"/>
      <c r="C10" s="45"/>
      <c r="D10" s="230"/>
      <c r="E10" s="190"/>
      <c r="F10" s="190"/>
      <c r="G10" s="190"/>
      <c r="H10" s="231"/>
      <c r="I10" s="45"/>
      <c r="J10" s="287">
        <f>ROUND(A10*I10,0)</f>
        <v>0</v>
      </c>
      <c r="K10" s="229"/>
    </row>
    <row r="11" spans="1:11" ht="15" customHeight="1" x14ac:dyDescent="0.2">
      <c r="A11" s="253"/>
      <c r="B11" s="254"/>
      <c r="C11" s="45"/>
      <c r="D11" s="230"/>
      <c r="E11" s="190"/>
      <c r="F11" s="190"/>
      <c r="G11" s="190"/>
      <c r="H11" s="231"/>
      <c r="I11" s="45"/>
      <c r="J11" s="287">
        <f t="shared" ref="J11:J58" si="0">ROUND(A11*I11,0)</f>
        <v>0</v>
      </c>
      <c r="K11" s="229"/>
    </row>
    <row r="12" spans="1:11" ht="15" customHeight="1" x14ac:dyDescent="0.2">
      <c r="A12" s="253"/>
      <c r="B12" s="254"/>
      <c r="C12" s="45"/>
      <c r="D12" s="230"/>
      <c r="E12" s="190"/>
      <c r="F12" s="190"/>
      <c r="G12" s="190"/>
      <c r="H12" s="231"/>
      <c r="I12" s="45"/>
      <c r="J12" s="287">
        <f t="shared" si="0"/>
        <v>0</v>
      </c>
      <c r="K12" s="229"/>
    </row>
    <row r="13" spans="1:11" ht="15" customHeight="1" x14ac:dyDescent="0.2">
      <c r="A13" s="253"/>
      <c r="B13" s="254"/>
      <c r="C13" s="45"/>
      <c r="D13" s="230"/>
      <c r="E13" s="190"/>
      <c r="F13" s="190"/>
      <c r="G13" s="190"/>
      <c r="H13" s="231"/>
      <c r="I13" s="45"/>
      <c r="J13" s="287">
        <f t="shared" si="0"/>
        <v>0</v>
      </c>
      <c r="K13" s="229"/>
    </row>
    <row r="14" spans="1:11" ht="15" customHeight="1" x14ac:dyDescent="0.2">
      <c r="A14" s="253"/>
      <c r="B14" s="254"/>
      <c r="C14" s="45"/>
      <c r="D14" s="230"/>
      <c r="E14" s="190"/>
      <c r="F14" s="190"/>
      <c r="G14" s="190"/>
      <c r="H14" s="231"/>
      <c r="I14" s="45"/>
      <c r="J14" s="287">
        <f t="shared" si="0"/>
        <v>0</v>
      </c>
      <c r="K14" s="229"/>
    </row>
    <row r="15" spans="1:11" ht="15" customHeight="1" x14ac:dyDescent="0.2">
      <c r="A15" s="253"/>
      <c r="B15" s="254"/>
      <c r="C15" s="45"/>
      <c r="D15" s="230"/>
      <c r="E15" s="190"/>
      <c r="F15" s="190"/>
      <c r="G15" s="190"/>
      <c r="H15" s="231"/>
      <c r="I15" s="45"/>
      <c r="J15" s="287">
        <f t="shared" si="0"/>
        <v>0</v>
      </c>
      <c r="K15" s="229"/>
    </row>
    <row r="16" spans="1:11" ht="15" customHeight="1" x14ac:dyDescent="0.2">
      <c r="A16" s="253"/>
      <c r="B16" s="254"/>
      <c r="C16" s="45"/>
      <c r="D16" s="230"/>
      <c r="E16" s="190"/>
      <c r="F16" s="190"/>
      <c r="G16" s="190"/>
      <c r="H16" s="231"/>
      <c r="I16" s="45"/>
      <c r="J16" s="287">
        <f t="shared" si="0"/>
        <v>0</v>
      </c>
      <c r="K16" s="229"/>
    </row>
    <row r="17" spans="1:11" ht="15" customHeight="1" x14ac:dyDescent="0.2">
      <c r="A17" s="253"/>
      <c r="B17" s="254"/>
      <c r="C17" s="45"/>
      <c r="D17" s="230"/>
      <c r="E17" s="190"/>
      <c r="F17" s="190"/>
      <c r="G17" s="190"/>
      <c r="H17" s="231"/>
      <c r="I17" s="45"/>
      <c r="J17" s="287">
        <f t="shared" si="0"/>
        <v>0</v>
      </c>
      <c r="K17" s="229"/>
    </row>
    <row r="18" spans="1:11" ht="15" customHeight="1" x14ac:dyDescent="0.2">
      <c r="A18" s="253"/>
      <c r="B18" s="254"/>
      <c r="C18" s="45"/>
      <c r="D18" s="230"/>
      <c r="E18" s="190"/>
      <c r="F18" s="190"/>
      <c r="G18" s="190"/>
      <c r="H18" s="231"/>
      <c r="I18" s="45"/>
      <c r="J18" s="287">
        <f t="shared" si="0"/>
        <v>0</v>
      </c>
      <c r="K18" s="229"/>
    </row>
    <row r="19" spans="1:11" ht="15" customHeight="1" x14ac:dyDescent="0.2">
      <c r="A19" s="253"/>
      <c r="B19" s="254"/>
      <c r="C19" s="45"/>
      <c r="D19" s="230"/>
      <c r="E19" s="190"/>
      <c r="F19" s="190"/>
      <c r="G19" s="190"/>
      <c r="H19" s="231"/>
      <c r="I19" s="45"/>
      <c r="J19" s="287">
        <f t="shared" si="0"/>
        <v>0</v>
      </c>
      <c r="K19" s="229"/>
    </row>
    <row r="20" spans="1:11" ht="15" customHeight="1" x14ac:dyDescent="0.2">
      <c r="A20" s="253"/>
      <c r="B20" s="254"/>
      <c r="C20" s="45"/>
      <c r="D20" s="230"/>
      <c r="E20" s="190"/>
      <c r="F20" s="190"/>
      <c r="G20" s="190"/>
      <c r="H20" s="231"/>
      <c r="I20" s="45"/>
      <c r="J20" s="287">
        <f t="shared" si="0"/>
        <v>0</v>
      </c>
      <c r="K20" s="229"/>
    </row>
    <row r="21" spans="1:11" ht="15" customHeight="1" x14ac:dyDescent="0.2">
      <c r="A21" s="253"/>
      <c r="B21" s="254"/>
      <c r="C21" s="45"/>
      <c r="D21" s="230"/>
      <c r="E21" s="190"/>
      <c r="F21" s="190"/>
      <c r="G21" s="190"/>
      <c r="H21" s="231"/>
      <c r="I21" s="45"/>
      <c r="J21" s="287">
        <f t="shared" si="0"/>
        <v>0</v>
      </c>
      <c r="K21" s="229"/>
    </row>
    <row r="22" spans="1:11" ht="15" customHeight="1" x14ac:dyDescent="0.2">
      <c r="A22" s="253"/>
      <c r="B22" s="254"/>
      <c r="C22" s="45"/>
      <c r="D22" s="230"/>
      <c r="E22" s="190"/>
      <c r="F22" s="190"/>
      <c r="G22" s="190"/>
      <c r="H22" s="231"/>
      <c r="I22" s="45"/>
      <c r="J22" s="287">
        <f t="shared" si="0"/>
        <v>0</v>
      </c>
      <c r="K22" s="229"/>
    </row>
    <row r="23" spans="1:11" ht="15" customHeight="1" x14ac:dyDescent="0.2">
      <c r="A23" s="253"/>
      <c r="B23" s="254"/>
      <c r="C23" s="45"/>
      <c r="D23" s="230"/>
      <c r="E23" s="190"/>
      <c r="F23" s="190"/>
      <c r="G23" s="190"/>
      <c r="H23" s="231"/>
      <c r="I23" s="45"/>
      <c r="J23" s="287">
        <f t="shared" si="0"/>
        <v>0</v>
      </c>
      <c r="K23" s="229"/>
    </row>
    <row r="24" spans="1:11" ht="15" customHeight="1" x14ac:dyDescent="0.2">
      <c r="A24" s="253"/>
      <c r="B24" s="254"/>
      <c r="C24" s="45"/>
      <c r="D24" s="230"/>
      <c r="E24" s="190"/>
      <c r="F24" s="190"/>
      <c r="G24" s="190"/>
      <c r="H24" s="231"/>
      <c r="I24" s="45"/>
      <c r="J24" s="287">
        <f t="shared" si="0"/>
        <v>0</v>
      </c>
      <c r="K24" s="229"/>
    </row>
    <row r="25" spans="1:11" ht="15" customHeight="1" x14ac:dyDescent="0.2">
      <c r="A25" s="253"/>
      <c r="B25" s="254"/>
      <c r="C25" s="45"/>
      <c r="D25" s="230"/>
      <c r="E25" s="190"/>
      <c r="F25" s="190"/>
      <c r="G25" s="190"/>
      <c r="H25" s="231"/>
      <c r="I25" s="45"/>
      <c r="J25" s="287">
        <f t="shared" si="0"/>
        <v>0</v>
      </c>
      <c r="K25" s="229"/>
    </row>
    <row r="26" spans="1:11" ht="15" customHeight="1" x14ac:dyDescent="0.2">
      <c r="A26" s="253"/>
      <c r="B26" s="254"/>
      <c r="C26" s="45"/>
      <c r="D26" s="230"/>
      <c r="E26" s="190"/>
      <c r="F26" s="190"/>
      <c r="G26" s="190"/>
      <c r="H26" s="231"/>
      <c r="I26" s="45"/>
      <c r="J26" s="287">
        <f t="shared" si="0"/>
        <v>0</v>
      </c>
      <c r="K26" s="229"/>
    </row>
    <row r="27" spans="1:11" ht="15" customHeight="1" x14ac:dyDescent="0.2">
      <c r="A27" s="253"/>
      <c r="B27" s="254"/>
      <c r="C27" s="45"/>
      <c r="D27" s="230"/>
      <c r="E27" s="190"/>
      <c r="F27" s="190"/>
      <c r="G27" s="190"/>
      <c r="H27" s="231"/>
      <c r="I27" s="45"/>
      <c r="J27" s="287">
        <f t="shared" si="0"/>
        <v>0</v>
      </c>
      <c r="K27" s="229"/>
    </row>
    <row r="28" spans="1:11" ht="15" customHeight="1" x14ac:dyDescent="0.2">
      <c r="A28" s="253"/>
      <c r="B28" s="254"/>
      <c r="C28" s="45"/>
      <c r="D28" s="230"/>
      <c r="E28" s="190"/>
      <c r="F28" s="190"/>
      <c r="G28" s="190"/>
      <c r="H28" s="231"/>
      <c r="I28" s="45"/>
      <c r="J28" s="287">
        <f t="shared" si="0"/>
        <v>0</v>
      </c>
      <c r="K28" s="229"/>
    </row>
    <row r="29" spans="1:11" ht="15" customHeight="1" x14ac:dyDescent="0.2">
      <c r="A29" s="253"/>
      <c r="B29" s="254"/>
      <c r="C29" s="45"/>
      <c r="D29" s="230"/>
      <c r="E29" s="190"/>
      <c r="F29" s="190"/>
      <c r="G29" s="190"/>
      <c r="H29" s="231"/>
      <c r="I29" s="45"/>
      <c r="J29" s="287">
        <f t="shared" si="0"/>
        <v>0</v>
      </c>
      <c r="K29" s="229"/>
    </row>
    <row r="30" spans="1:11" ht="15" customHeight="1" x14ac:dyDescent="0.2">
      <c r="A30" s="253"/>
      <c r="B30" s="254"/>
      <c r="C30" s="45"/>
      <c r="D30" s="230"/>
      <c r="E30" s="190"/>
      <c r="F30" s="190"/>
      <c r="G30" s="190"/>
      <c r="H30" s="231"/>
      <c r="I30" s="45"/>
      <c r="J30" s="287">
        <f>ROUND(A30*I30,0)</f>
        <v>0</v>
      </c>
      <c r="K30" s="229"/>
    </row>
    <row r="31" spans="1:11" ht="15" customHeight="1" x14ac:dyDescent="0.2">
      <c r="A31" s="253"/>
      <c r="B31" s="254"/>
      <c r="C31" s="45"/>
      <c r="D31" s="230"/>
      <c r="E31" s="190"/>
      <c r="F31" s="190"/>
      <c r="G31" s="190"/>
      <c r="H31" s="231"/>
      <c r="I31" s="45"/>
      <c r="J31" s="287">
        <f>ROUND(A31*I31,0)</f>
        <v>0</v>
      </c>
      <c r="K31" s="229"/>
    </row>
    <row r="32" spans="1:11" ht="15" customHeight="1" x14ac:dyDescent="0.2">
      <c r="A32" s="253"/>
      <c r="B32" s="254"/>
      <c r="C32" s="45"/>
      <c r="D32" s="230"/>
      <c r="E32" s="190"/>
      <c r="F32" s="190"/>
      <c r="G32" s="190"/>
      <c r="H32" s="231"/>
      <c r="I32" s="45"/>
      <c r="J32" s="287">
        <f>ROUND(A32*I32,0)</f>
        <v>0</v>
      </c>
      <c r="K32" s="229"/>
    </row>
    <row r="33" spans="1:11" ht="15" customHeight="1" x14ac:dyDescent="0.2">
      <c r="A33" s="253"/>
      <c r="B33" s="254"/>
      <c r="C33" s="45"/>
      <c r="D33" s="230"/>
      <c r="E33" s="190"/>
      <c r="F33" s="190"/>
      <c r="G33" s="190"/>
      <c r="H33" s="231"/>
      <c r="I33" s="45"/>
      <c r="J33" s="287">
        <f>ROUND(A33*I33,0)</f>
        <v>0</v>
      </c>
      <c r="K33" s="229"/>
    </row>
    <row r="34" spans="1:11" ht="15" customHeight="1" x14ac:dyDescent="0.2">
      <c r="A34" s="253"/>
      <c r="B34" s="254"/>
      <c r="C34" s="45"/>
      <c r="D34" s="230"/>
      <c r="E34" s="190"/>
      <c r="F34" s="190"/>
      <c r="G34" s="190"/>
      <c r="H34" s="231"/>
      <c r="I34" s="45"/>
      <c r="J34" s="287">
        <f t="shared" si="0"/>
        <v>0</v>
      </c>
      <c r="K34" s="229"/>
    </row>
    <row r="35" spans="1:11" ht="15" customHeight="1" x14ac:dyDescent="0.2">
      <c r="A35" s="253"/>
      <c r="B35" s="254"/>
      <c r="C35" s="45"/>
      <c r="D35" s="230"/>
      <c r="E35" s="190"/>
      <c r="F35" s="190"/>
      <c r="G35" s="190"/>
      <c r="H35" s="231"/>
      <c r="I35" s="45"/>
      <c r="J35" s="287">
        <f t="shared" si="0"/>
        <v>0</v>
      </c>
      <c r="K35" s="229"/>
    </row>
    <row r="36" spans="1:11" ht="15" customHeight="1" x14ac:dyDescent="0.2">
      <c r="A36" s="253"/>
      <c r="B36" s="254"/>
      <c r="C36" s="45"/>
      <c r="D36" s="230"/>
      <c r="E36" s="190"/>
      <c r="F36" s="190"/>
      <c r="G36" s="190"/>
      <c r="H36" s="231"/>
      <c r="I36" s="45"/>
      <c r="J36" s="287">
        <f t="shared" si="0"/>
        <v>0</v>
      </c>
      <c r="K36" s="229"/>
    </row>
    <row r="37" spans="1:11" ht="15" customHeight="1" x14ac:dyDescent="0.2">
      <c r="A37" s="253"/>
      <c r="B37" s="254"/>
      <c r="C37" s="45"/>
      <c r="D37" s="230"/>
      <c r="E37" s="190"/>
      <c r="F37" s="190"/>
      <c r="G37" s="190"/>
      <c r="H37" s="231"/>
      <c r="I37" s="45"/>
      <c r="J37" s="287">
        <f t="shared" si="0"/>
        <v>0</v>
      </c>
      <c r="K37" s="229"/>
    </row>
    <row r="38" spans="1:11" ht="15" customHeight="1" x14ac:dyDescent="0.2">
      <c r="A38" s="253"/>
      <c r="B38" s="254"/>
      <c r="C38" s="45"/>
      <c r="D38" s="230"/>
      <c r="E38" s="190"/>
      <c r="F38" s="190"/>
      <c r="G38" s="190"/>
      <c r="H38" s="231"/>
      <c r="I38" s="45"/>
      <c r="J38" s="287">
        <f t="shared" si="0"/>
        <v>0</v>
      </c>
      <c r="K38" s="229"/>
    </row>
    <row r="39" spans="1:11" ht="15" customHeight="1" x14ac:dyDescent="0.2">
      <c r="A39" s="253"/>
      <c r="B39" s="254"/>
      <c r="C39" s="45"/>
      <c r="D39" s="230"/>
      <c r="E39" s="190"/>
      <c r="F39" s="190"/>
      <c r="G39" s="190"/>
      <c r="H39" s="231"/>
      <c r="I39" s="45"/>
      <c r="J39" s="287">
        <f>ROUND(A39*I39,0)</f>
        <v>0</v>
      </c>
      <c r="K39" s="229"/>
    </row>
    <row r="40" spans="1:11" ht="15" customHeight="1" x14ac:dyDescent="0.2">
      <c r="A40" s="253"/>
      <c r="B40" s="254"/>
      <c r="C40" s="45"/>
      <c r="D40" s="230"/>
      <c r="E40" s="190"/>
      <c r="F40" s="190"/>
      <c r="G40" s="190"/>
      <c r="H40" s="231"/>
      <c r="I40" s="45"/>
      <c r="J40" s="287">
        <f>ROUND(A40*I40,0)</f>
        <v>0</v>
      </c>
      <c r="K40" s="229"/>
    </row>
    <row r="41" spans="1:11" ht="15" customHeight="1" x14ac:dyDescent="0.2">
      <c r="A41" s="253"/>
      <c r="B41" s="254"/>
      <c r="C41" s="45"/>
      <c r="D41" s="230"/>
      <c r="E41" s="190"/>
      <c r="F41" s="190"/>
      <c r="G41" s="190"/>
      <c r="H41" s="231"/>
      <c r="I41" s="45"/>
      <c r="J41" s="287">
        <f>ROUND(A41*I41,0)</f>
        <v>0</v>
      </c>
      <c r="K41" s="229"/>
    </row>
    <row r="42" spans="1:11" ht="15" customHeight="1" x14ac:dyDescent="0.2">
      <c r="A42" s="253"/>
      <c r="B42" s="254"/>
      <c r="C42" s="45"/>
      <c r="D42" s="230"/>
      <c r="E42" s="190"/>
      <c r="F42" s="190"/>
      <c r="G42" s="190"/>
      <c r="H42" s="231"/>
      <c r="I42" s="45"/>
      <c r="J42" s="287">
        <f t="shared" si="0"/>
        <v>0</v>
      </c>
      <c r="K42" s="229"/>
    </row>
    <row r="43" spans="1:11" ht="15" customHeight="1" x14ac:dyDescent="0.2">
      <c r="A43" s="253"/>
      <c r="B43" s="254"/>
      <c r="C43" s="45"/>
      <c r="D43" s="230"/>
      <c r="E43" s="190"/>
      <c r="F43" s="190"/>
      <c r="G43" s="190"/>
      <c r="H43" s="231"/>
      <c r="I43" s="45"/>
      <c r="J43" s="287">
        <f t="shared" si="0"/>
        <v>0</v>
      </c>
      <c r="K43" s="229"/>
    </row>
    <row r="44" spans="1:11" ht="15" customHeight="1" x14ac:dyDescent="0.2">
      <c r="A44" s="253"/>
      <c r="B44" s="254"/>
      <c r="C44" s="45"/>
      <c r="D44" s="230"/>
      <c r="E44" s="190"/>
      <c r="F44" s="190"/>
      <c r="G44" s="190"/>
      <c r="H44" s="231"/>
      <c r="I44" s="45"/>
      <c r="J44" s="287">
        <f t="shared" si="0"/>
        <v>0</v>
      </c>
      <c r="K44" s="229"/>
    </row>
    <row r="45" spans="1:11" ht="15" customHeight="1" x14ac:dyDescent="0.2">
      <c r="A45" s="253"/>
      <c r="B45" s="254"/>
      <c r="C45" s="45"/>
      <c r="D45" s="230"/>
      <c r="E45" s="190"/>
      <c r="F45" s="190"/>
      <c r="G45" s="190"/>
      <c r="H45" s="231"/>
      <c r="I45" s="45"/>
      <c r="J45" s="287">
        <f t="shared" si="0"/>
        <v>0</v>
      </c>
      <c r="K45" s="229"/>
    </row>
    <row r="46" spans="1:11" ht="15" customHeight="1" x14ac:dyDescent="0.2">
      <c r="A46" s="253"/>
      <c r="B46" s="254"/>
      <c r="C46" s="45"/>
      <c r="D46" s="230"/>
      <c r="E46" s="190"/>
      <c r="F46" s="190"/>
      <c r="G46" s="190"/>
      <c r="H46" s="231"/>
      <c r="I46" s="45"/>
      <c r="J46" s="287">
        <f t="shared" si="0"/>
        <v>0</v>
      </c>
      <c r="K46" s="229"/>
    </row>
    <row r="47" spans="1:11" ht="15" customHeight="1" x14ac:dyDescent="0.2">
      <c r="A47" s="253"/>
      <c r="B47" s="254"/>
      <c r="C47" s="45"/>
      <c r="D47" s="230"/>
      <c r="E47" s="190"/>
      <c r="F47" s="190"/>
      <c r="G47" s="190"/>
      <c r="H47" s="231"/>
      <c r="I47" s="45"/>
      <c r="J47" s="287">
        <f t="shared" si="0"/>
        <v>0</v>
      </c>
      <c r="K47" s="229"/>
    </row>
    <row r="48" spans="1:11" ht="15" customHeight="1" x14ac:dyDescent="0.2">
      <c r="A48" s="253"/>
      <c r="B48" s="254"/>
      <c r="C48" s="45"/>
      <c r="D48" s="230"/>
      <c r="E48" s="190"/>
      <c r="F48" s="190"/>
      <c r="G48" s="190"/>
      <c r="H48" s="231"/>
      <c r="I48" s="45"/>
      <c r="J48" s="287">
        <f t="shared" si="0"/>
        <v>0</v>
      </c>
      <c r="K48" s="229"/>
    </row>
    <row r="49" spans="1:13" ht="15" customHeight="1" x14ac:dyDescent="0.2">
      <c r="A49" s="253"/>
      <c r="B49" s="254"/>
      <c r="C49" s="45"/>
      <c r="D49" s="230"/>
      <c r="E49" s="190"/>
      <c r="F49" s="190"/>
      <c r="G49" s="190"/>
      <c r="H49" s="231"/>
      <c r="I49" s="45"/>
      <c r="J49" s="287">
        <f t="shared" si="0"/>
        <v>0</v>
      </c>
      <c r="K49" s="229"/>
    </row>
    <row r="50" spans="1:13" ht="15" customHeight="1" x14ac:dyDescent="0.2">
      <c r="A50" s="253"/>
      <c r="B50" s="254"/>
      <c r="C50" s="45"/>
      <c r="D50" s="230"/>
      <c r="E50" s="190"/>
      <c r="F50" s="190"/>
      <c r="G50" s="190"/>
      <c r="H50" s="231"/>
      <c r="I50" s="45"/>
      <c r="J50" s="287">
        <f t="shared" si="0"/>
        <v>0</v>
      </c>
      <c r="K50" s="229"/>
    </row>
    <row r="51" spans="1:13" ht="15" customHeight="1" x14ac:dyDescent="0.2">
      <c r="A51" s="253"/>
      <c r="B51" s="254"/>
      <c r="C51" s="45"/>
      <c r="D51" s="230"/>
      <c r="E51" s="190"/>
      <c r="F51" s="190"/>
      <c r="G51" s="190"/>
      <c r="H51" s="231"/>
      <c r="I51" s="45"/>
      <c r="J51" s="287">
        <f t="shared" si="0"/>
        <v>0</v>
      </c>
      <c r="K51" s="229"/>
    </row>
    <row r="52" spans="1:13" ht="15" customHeight="1" x14ac:dyDescent="0.2">
      <c r="A52" s="253"/>
      <c r="B52" s="254"/>
      <c r="C52" s="45"/>
      <c r="D52" s="230"/>
      <c r="E52" s="190"/>
      <c r="F52" s="190"/>
      <c r="G52" s="190"/>
      <c r="H52" s="231"/>
      <c r="I52" s="45"/>
      <c r="J52" s="287">
        <f t="shared" si="0"/>
        <v>0</v>
      </c>
      <c r="K52" s="229"/>
    </row>
    <row r="53" spans="1:13" ht="15" customHeight="1" x14ac:dyDescent="0.2">
      <c r="A53" s="253"/>
      <c r="B53" s="254"/>
      <c r="C53" s="45"/>
      <c r="D53" s="230"/>
      <c r="E53" s="190"/>
      <c r="F53" s="190"/>
      <c r="G53" s="190"/>
      <c r="H53" s="231"/>
      <c r="I53" s="45"/>
      <c r="J53" s="287">
        <f t="shared" si="0"/>
        <v>0</v>
      </c>
      <c r="K53" s="229"/>
    </row>
    <row r="54" spans="1:13" ht="15" customHeight="1" x14ac:dyDescent="0.2">
      <c r="A54" s="253"/>
      <c r="B54" s="254"/>
      <c r="C54" s="45"/>
      <c r="D54" s="230"/>
      <c r="E54" s="190"/>
      <c r="F54" s="190"/>
      <c r="G54" s="190"/>
      <c r="H54" s="231"/>
      <c r="I54" s="45"/>
      <c r="J54" s="287">
        <f t="shared" si="0"/>
        <v>0</v>
      </c>
      <c r="K54" s="229"/>
    </row>
    <row r="55" spans="1:13" ht="15" customHeight="1" x14ac:dyDescent="0.2">
      <c r="A55" s="253"/>
      <c r="B55" s="254"/>
      <c r="C55" s="45"/>
      <c r="D55" s="230"/>
      <c r="E55" s="190"/>
      <c r="F55" s="190"/>
      <c r="G55" s="190"/>
      <c r="H55" s="231"/>
      <c r="I55" s="45"/>
      <c r="J55" s="287">
        <f t="shared" si="0"/>
        <v>0</v>
      </c>
      <c r="K55" s="229"/>
    </row>
    <row r="56" spans="1:13" ht="15" customHeight="1" x14ac:dyDescent="0.2">
      <c r="A56" s="253"/>
      <c r="B56" s="254"/>
      <c r="C56" s="45"/>
      <c r="D56" s="230"/>
      <c r="E56" s="190"/>
      <c r="F56" s="190"/>
      <c r="G56" s="190"/>
      <c r="H56" s="231"/>
      <c r="I56" s="45"/>
      <c r="J56" s="287">
        <f t="shared" si="0"/>
        <v>0</v>
      </c>
      <c r="K56" s="229"/>
    </row>
    <row r="57" spans="1:13" ht="15" customHeight="1" x14ac:dyDescent="0.2">
      <c r="A57" s="253"/>
      <c r="B57" s="254"/>
      <c r="C57" s="45"/>
      <c r="D57" s="230"/>
      <c r="E57" s="190"/>
      <c r="F57" s="190"/>
      <c r="G57" s="190"/>
      <c r="H57" s="231"/>
      <c r="I57" s="45"/>
      <c r="J57" s="287">
        <f t="shared" si="0"/>
        <v>0</v>
      </c>
      <c r="K57" s="229"/>
    </row>
    <row r="58" spans="1:13" ht="15" customHeight="1" x14ac:dyDescent="0.2">
      <c r="A58" s="253"/>
      <c r="B58" s="254"/>
      <c r="C58" s="45"/>
      <c r="D58" s="230"/>
      <c r="E58" s="190"/>
      <c r="F58" s="190"/>
      <c r="G58" s="190"/>
      <c r="H58" s="231"/>
      <c r="I58" s="45"/>
      <c r="J58" s="287">
        <f t="shared" si="0"/>
        <v>0</v>
      </c>
      <c r="K58" s="229"/>
    </row>
    <row r="59" spans="1:13" ht="22.5" customHeight="1" thickBot="1" x14ac:dyDescent="0.25">
      <c r="A59" s="292" t="s">
        <v>74</v>
      </c>
      <c r="B59" s="293"/>
      <c r="C59" s="293"/>
      <c r="D59" s="293"/>
      <c r="E59" s="293"/>
      <c r="F59" s="293"/>
      <c r="G59" s="293"/>
      <c r="H59" s="294"/>
      <c r="I59" s="63"/>
      <c r="J59" s="303">
        <f>SUM(J10:J58)</f>
        <v>0</v>
      </c>
      <c r="K59" s="304"/>
      <c r="L59" s="37"/>
      <c r="M59" s="37"/>
    </row>
    <row r="60" spans="1:13" ht="13.5" thickTop="1" x14ac:dyDescent="0.2"/>
  </sheetData>
  <mergeCells count="164">
    <mergeCell ref="J59:K59"/>
    <mergeCell ref="J9:K9"/>
    <mergeCell ref="J10:K10"/>
    <mergeCell ref="J11:K11"/>
    <mergeCell ref="J52:K52"/>
    <mergeCell ref="J53:K53"/>
    <mergeCell ref="J54:K54"/>
    <mergeCell ref="J55:K55"/>
    <mergeCell ref="J48:K48"/>
    <mergeCell ref="J43:K43"/>
    <mergeCell ref="J50:K50"/>
    <mergeCell ref="J51:K51"/>
    <mergeCell ref="J44:K44"/>
    <mergeCell ref="J45:K45"/>
    <mergeCell ref="J46:K46"/>
    <mergeCell ref="J47:K47"/>
    <mergeCell ref="J29:K29"/>
    <mergeCell ref="J34:K34"/>
    <mergeCell ref="J35:K35"/>
    <mergeCell ref="J36:K36"/>
    <mergeCell ref="J42:K42"/>
    <mergeCell ref="J49:K49"/>
    <mergeCell ref="J40:K40"/>
    <mergeCell ref="J16:K16"/>
    <mergeCell ref="A58:B58"/>
    <mergeCell ref="A54:B54"/>
    <mergeCell ref="A55:B55"/>
    <mergeCell ref="A56:B56"/>
    <mergeCell ref="A57:B57"/>
    <mergeCell ref="A43:B43"/>
    <mergeCell ref="A44:B44"/>
    <mergeCell ref="A45:B45"/>
    <mergeCell ref="A53:B53"/>
    <mergeCell ref="A46:B46"/>
    <mergeCell ref="A47:B47"/>
    <mergeCell ref="A48:B48"/>
    <mergeCell ref="A49:B49"/>
    <mergeCell ref="A50:B50"/>
    <mergeCell ref="A51:B51"/>
    <mergeCell ref="A21:B21"/>
    <mergeCell ref="A22:B22"/>
    <mergeCell ref="D55:H55"/>
    <mergeCell ref="D56:H56"/>
    <mergeCell ref="D57:H57"/>
    <mergeCell ref="D51:H51"/>
    <mergeCell ref="D52:H52"/>
    <mergeCell ref="D53:H53"/>
    <mergeCell ref="D54:H54"/>
    <mergeCell ref="D25:H25"/>
    <mergeCell ref="D26:H26"/>
    <mergeCell ref="D27:H27"/>
    <mergeCell ref="D42:H42"/>
    <mergeCell ref="D40:H40"/>
    <mergeCell ref="A52:B52"/>
    <mergeCell ref="A41:B41"/>
    <mergeCell ref="A29:B29"/>
    <mergeCell ref="A34:B34"/>
    <mergeCell ref="A35:B35"/>
    <mergeCell ref="A36:B36"/>
    <mergeCell ref="A32:B32"/>
    <mergeCell ref="A42:B42"/>
    <mergeCell ref="A23:B23"/>
    <mergeCell ref="A24:B24"/>
    <mergeCell ref="A25:B25"/>
    <mergeCell ref="A26:B26"/>
    <mergeCell ref="A27:B27"/>
    <mergeCell ref="A28:B28"/>
    <mergeCell ref="A40:B40"/>
    <mergeCell ref="D58:H58"/>
    <mergeCell ref="J56:K56"/>
    <mergeCell ref="J57:K57"/>
    <mergeCell ref="J58:K58"/>
    <mergeCell ref="D41:H41"/>
    <mergeCell ref="J41:K41"/>
    <mergeCell ref="A10:B10"/>
    <mergeCell ref="A11:B11"/>
    <mergeCell ref="A12:B12"/>
    <mergeCell ref="A13:B13"/>
    <mergeCell ref="A14:B14"/>
    <mergeCell ref="A15:B15"/>
    <mergeCell ref="A16:B16"/>
    <mergeCell ref="D49:H49"/>
    <mergeCell ref="D50:H50"/>
    <mergeCell ref="D43:H43"/>
    <mergeCell ref="D44:H44"/>
    <mergeCell ref="D45:H45"/>
    <mergeCell ref="D46:H46"/>
    <mergeCell ref="D47:H47"/>
    <mergeCell ref="D48:H48"/>
    <mergeCell ref="D28:H28"/>
    <mergeCell ref="D29:H29"/>
    <mergeCell ref="D34:H34"/>
    <mergeCell ref="J17:K17"/>
    <mergeCell ref="J18:K18"/>
    <mergeCell ref="J19:K19"/>
    <mergeCell ref="J20:K20"/>
    <mergeCell ref="J21:K21"/>
    <mergeCell ref="J22:K22"/>
    <mergeCell ref="A39:B39"/>
    <mergeCell ref="D39:H39"/>
    <mergeCell ref="J39:K39"/>
    <mergeCell ref="J23:K23"/>
    <mergeCell ref="J24:K24"/>
    <mergeCell ref="J25:K25"/>
    <mergeCell ref="J26:K26"/>
    <mergeCell ref="J27:K27"/>
    <mergeCell ref="J28:K28"/>
    <mergeCell ref="D35:H35"/>
    <mergeCell ref="D36:H36"/>
    <mergeCell ref="D22:H22"/>
    <mergeCell ref="D23:H23"/>
    <mergeCell ref="D24:H24"/>
    <mergeCell ref="A17:B17"/>
    <mergeCell ref="A18:B18"/>
    <mergeCell ref="A19:B19"/>
    <mergeCell ref="A20:B20"/>
    <mergeCell ref="D16:H16"/>
    <mergeCell ref="D17:H17"/>
    <mergeCell ref="D18:H18"/>
    <mergeCell ref="D19:H19"/>
    <mergeCell ref="D20:H20"/>
    <mergeCell ref="D37:H37"/>
    <mergeCell ref="J37:K37"/>
    <mergeCell ref="H4:K5"/>
    <mergeCell ref="A6:G7"/>
    <mergeCell ref="H6:K7"/>
    <mergeCell ref="A8:K8"/>
    <mergeCell ref="A9:B9"/>
    <mergeCell ref="D9:H9"/>
    <mergeCell ref="J12:K12"/>
    <mergeCell ref="J13:K13"/>
    <mergeCell ref="J14:K14"/>
    <mergeCell ref="J15:K15"/>
    <mergeCell ref="D10:H10"/>
    <mergeCell ref="D11:H11"/>
    <mergeCell ref="D12:H12"/>
    <mergeCell ref="D13:H13"/>
    <mergeCell ref="D14:H14"/>
    <mergeCell ref="D15:H15"/>
    <mergeCell ref="D21:H21"/>
    <mergeCell ref="A59:H59"/>
    <mergeCell ref="A30:B30"/>
    <mergeCell ref="D30:H30"/>
    <mergeCell ref="J30:K30"/>
    <mergeCell ref="A31:B31"/>
    <mergeCell ref="D31:H31"/>
    <mergeCell ref="J31:K31"/>
    <mergeCell ref="A1:G1"/>
    <mergeCell ref="A2:G2"/>
    <mergeCell ref="I2:K2"/>
    <mergeCell ref="A3:G3"/>
    <mergeCell ref="H3:K3"/>
    <mergeCell ref="A4:E5"/>
    <mergeCell ref="F4:F5"/>
    <mergeCell ref="G4:G5"/>
    <mergeCell ref="A38:B38"/>
    <mergeCell ref="D38:H38"/>
    <mergeCell ref="J38:K38"/>
    <mergeCell ref="D32:H32"/>
    <mergeCell ref="J32:K32"/>
    <mergeCell ref="A33:B33"/>
    <mergeCell ref="D33:H33"/>
    <mergeCell ref="J33:K33"/>
    <mergeCell ref="A37:B37"/>
  </mergeCells>
  <phoneticPr fontId="0" type="noConversion"/>
  <printOptions horizontalCentered="1" verticalCentered="1"/>
  <pageMargins left="0.75" right="0.25" top="0.25" bottom="0.25" header="0.5" footer="0.5"/>
  <pageSetup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8" workbookViewId="0">
      <selection activeCell="I22" sqref="I22"/>
    </sheetView>
  </sheetViews>
  <sheetFormatPr defaultRowHeight="12.75" x14ac:dyDescent="0.2"/>
  <cols>
    <col min="1" max="1" width="15.85546875" customWidth="1"/>
    <col min="2" max="2" width="37.7109375" customWidth="1"/>
    <col min="3" max="6" width="10.28515625" customWidth="1"/>
    <col min="7" max="7" width="17.5703125" customWidth="1"/>
  </cols>
  <sheetData>
    <row r="1" spans="1:7" x14ac:dyDescent="0.2">
      <c r="A1" s="108"/>
      <c r="B1" s="108"/>
      <c r="C1" s="108"/>
      <c r="D1" s="108"/>
      <c r="E1" s="108"/>
      <c r="F1" s="108"/>
      <c r="G1" s="108"/>
    </row>
    <row r="2" spans="1:7" ht="20.25" x14ac:dyDescent="0.2">
      <c r="A2" s="318" t="s">
        <v>139</v>
      </c>
      <c r="B2" s="316"/>
      <c r="C2" s="316"/>
      <c r="D2" s="316"/>
      <c r="E2" s="316"/>
      <c r="F2" s="316"/>
      <c r="G2" s="317"/>
    </row>
    <row r="3" spans="1:7" ht="24.75" customHeight="1" x14ac:dyDescent="0.2">
      <c r="A3" s="319" t="s">
        <v>140</v>
      </c>
      <c r="B3" s="320"/>
      <c r="C3" s="320"/>
      <c r="D3" s="320"/>
      <c r="E3" s="320"/>
      <c r="F3" s="320"/>
      <c r="G3" s="321"/>
    </row>
    <row r="4" spans="1:7" ht="20.25" customHeight="1" x14ac:dyDescent="0.2">
      <c r="A4" s="322" t="s">
        <v>141</v>
      </c>
      <c r="B4" s="323"/>
      <c r="C4" s="323"/>
      <c r="D4" s="323"/>
      <c r="E4" s="323"/>
      <c r="F4" s="323"/>
      <c r="G4" s="324"/>
    </row>
    <row r="5" spans="1:7" ht="30" customHeight="1" x14ac:dyDescent="0.2">
      <c r="A5" s="109" t="s">
        <v>130</v>
      </c>
      <c r="B5" s="109" t="s">
        <v>131</v>
      </c>
      <c r="C5" s="306" t="s">
        <v>151</v>
      </c>
      <c r="D5" s="307"/>
      <c r="E5" s="307"/>
      <c r="F5" s="307"/>
      <c r="G5" s="109" t="s">
        <v>132</v>
      </c>
    </row>
    <row r="6" spans="1:7" ht="60.75" thickBot="1" x14ac:dyDescent="0.25">
      <c r="A6" s="134" t="s">
        <v>149</v>
      </c>
      <c r="B6" s="110" t="s">
        <v>133</v>
      </c>
      <c r="C6" s="110" t="s">
        <v>142</v>
      </c>
      <c r="D6" s="110" t="s">
        <v>134</v>
      </c>
      <c r="E6" s="110" t="s">
        <v>135</v>
      </c>
      <c r="F6" s="110" t="s">
        <v>136</v>
      </c>
      <c r="G6" s="110" t="s">
        <v>137</v>
      </c>
    </row>
    <row r="7" spans="1:7" ht="6" customHeight="1" thickTop="1" thickBot="1" x14ac:dyDescent="0.25">
      <c r="A7" s="308"/>
      <c r="B7" s="309"/>
      <c r="C7" s="309"/>
      <c r="D7" s="309"/>
      <c r="E7" s="309"/>
      <c r="F7" s="309"/>
      <c r="G7" s="310"/>
    </row>
    <row r="8" spans="1:7" ht="13.5" thickTop="1" x14ac:dyDescent="0.2">
      <c r="A8" s="111"/>
      <c r="B8" s="112"/>
      <c r="C8" s="119"/>
      <c r="D8" s="119"/>
      <c r="E8" s="113"/>
      <c r="F8" s="113">
        <f t="shared" ref="F8:F16" si="0">SUM(C8:E8)</f>
        <v>0</v>
      </c>
      <c r="G8" s="120"/>
    </row>
    <row r="9" spans="1:7" x14ac:dyDescent="0.2">
      <c r="A9" s="111"/>
      <c r="B9" s="114"/>
      <c r="C9" s="121"/>
      <c r="D9" s="121"/>
      <c r="E9" s="115"/>
      <c r="F9" s="115">
        <f t="shared" si="0"/>
        <v>0</v>
      </c>
      <c r="G9" s="120"/>
    </row>
    <row r="10" spans="1:7" x14ac:dyDescent="0.2">
      <c r="A10" s="111"/>
      <c r="B10" s="114"/>
      <c r="C10" s="121"/>
      <c r="D10" s="121"/>
      <c r="E10" s="115"/>
      <c r="F10" s="115">
        <f t="shared" si="0"/>
        <v>0</v>
      </c>
      <c r="G10" s="120"/>
    </row>
    <row r="11" spans="1:7" x14ac:dyDescent="0.2">
      <c r="A11" s="111"/>
      <c r="B11" s="114"/>
      <c r="C11" s="121"/>
      <c r="D11" s="121"/>
      <c r="E11" s="115"/>
      <c r="F11" s="115">
        <f t="shared" si="0"/>
        <v>0</v>
      </c>
      <c r="G11" s="120"/>
    </row>
    <row r="12" spans="1:7" x14ac:dyDescent="0.2">
      <c r="A12" s="111"/>
      <c r="B12" s="122"/>
      <c r="C12" s="121"/>
      <c r="D12" s="121"/>
      <c r="E12" s="115"/>
      <c r="F12" s="115">
        <f t="shared" si="0"/>
        <v>0</v>
      </c>
      <c r="G12" s="120"/>
    </row>
    <row r="13" spans="1:7" x14ac:dyDescent="0.2">
      <c r="A13" s="111"/>
      <c r="B13" s="114"/>
      <c r="C13" s="121"/>
      <c r="D13" s="121"/>
      <c r="E13" s="115"/>
      <c r="F13" s="115">
        <f t="shared" si="0"/>
        <v>0</v>
      </c>
      <c r="G13" s="120"/>
    </row>
    <row r="14" spans="1:7" x14ac:dyDescent="0.2">
      <c r="A14" s="111"/>
      <c r="B14" s="114"/>
      <c r="C14" s="121"/>
      <c r="D14" s="121"/>
      <c r="E14" s="115"/>
      <c r="F14" s="115">
        <f t="shared" si="0"/>
        <v>0</v>
      </c>
      <c r="G14" s="120"/>
    </row>
    <row r="15" spans="1:7" x14ac:dyDescent="0.2">
      <c r="A15" s="111"/>
      <c r="B15" s="114"/>
      <c r="C15" s="121"/>
      <c r="D15" s="121"/>
      <c r="E15" s="115"/>
      <c r="F15" s="115">
        <f t="shared" si="0"/>
        <v>0</v>
      </c>
      <c r="G15" s="120"/>
    </row>
    <row r="16" spans="1:7" ht="14.25" thickBot="1" x14ac:dyDescent="0.25">
      <c r="A16" s="123"/>
      <c r="B16" s="124"/>
      <c r="C16" s="125"/>
      <c r="D16" s="125"/>
      <c r="E16" s="125"/>
      <c r="F16" s="126">
        <f t="shared" si="0"/>
        <v>0</v>
      </c>
      <c r="G16" s="127"/>
    </row>
    <row r="17" spans="1:7" ht="17.25" thickTop="1" thickBot="1" x14ac:dyDescent="0.25">
      <c r="A17" s="128"/>
      <c r="B17" s="129" t="s">
        <v>143</v>
      </c>
      <c r="C17" s="130">
        <f>SUM(C8:C16)</f>
        <v>0</v>
      </c>
      <c r="D17" s="130">
        <f>SUM(D8:D16)</f>
        <v>0</v>
      </c>
      <c r="E17" s="130">
        <f>SUM(E8:E16)</f>
        <v>0</v>
      </c>
      <c r="F17" s="130">
        <f>SUM(F8:F16)</f>
        <v>0</v>
      </c>
      <c r="G17" s="131"/>
    </row>
    <row r="18" spans="1:7" ht="13.5" thickTop="1" x14ac:dyDescent="0.2">
      <c r="A18" s="117"/>
      <c r="B18" s="118"/>
      <c r="C18" s="118"/>
      <c r="D18" s="116"/>
      <c r="E18" s="116"/>
      <c r="F18" s="116"/>
      <c r="G18" s="116"/>
    </row>
    <row r="19" spans="1:7" ht="13.5" x14ac:dyDescent="0.2">
      <c r="A19" s="108"/>
      <c r="B19" s="108"/>
      <c r="C19" s="108"/>
      <c r="D19" s="108"/>
      <c r="E19" s="108"/>
      <c r="F19" s="313" t="s">
        <v>144</v>
      </c>
      <c r="G19" s="314"/>
    </row>
    <row r="20" spans="1:7" ht="18.75" x14ac:dyDescent="0.2">
      <c r="A20" s="315" t="s">
        <v>145</v>
      </c>
      <c r="B20" s="316"/>
      <c r="C20" s="316"/>
      <c r="D20" s="316"/>
      <c r="E20" s="316"/>
      <c r="F20" s="316"/>
      <c r="G20" s="317"/>
    </row>
    <row r="21" spans="1:7" ht="31.5" customHeight="1" x14ac:dyDescent="0.2">
      <c r="A21" s="109" t="s">
        <v>130</v>
      </c>
      <c r="B21" s="109" t="s">
        <v>131</v>
      </c>
      <c r="C21" s="306" t="s">
        <v>150</v>
      </c>
      <c r="D21" s="307"/>
      <c r="E21" s="307"/>
      <c r="F21" s="307"/>
      <c r="G21" s="109" t="s">
        <v>132</v>
      </c>
    </row>
    <row r="22" spans="1:7" ht="60.75" thickBot="1" x14ac:dyDescent="0.25">
      <c r="A22" s="134" t="s">
        <v>149</v>
      </c>
      <c r="B22" s="110" t="s">
        <v>133</v>
      </c>
      <c r="C22" s="110" t="s">
        <v>1</v>
      </c>
      <c r="D22" s="110" t="s">
        <v>134</v>
      </c>
      <c r="E22" s="110" t="s">
        <v>135</v>
      </c>
      <c r="F22" s="110" t="s">
        <v>136</v>
      </c>
      <c r="G22" s="110" t="s">
        <v>137</v>
      </c>
    </row>
    <row r="23" spans="1:7" ht="6" customHeight="1" thickTop="1" thickBot="1" x14ac:dyDescent="0.25">
      <c r="A23" s="308"/>
      <c r="B23" s="309"/>
      <c r="C23" s="309"/>
      <c r="D23" s="309"/>
      <c r="E23" s="309"/>
      <c r="F23" s="309"/>
      <c r="G23" s="310"/>
    </row>
    <row r="24" spans="1:7" ht="13.5" thickTop="1" x14ac:dyDescent="0.2">
      <c r="A24" s="111">
        <f t="shared" ref="A24:B31" si="1">A8</f>
        <v>0</v>
      </c>
      <c r="B24" s="112">
        <f t="shared" si="1"/>
        <v>0</v>
      </c>
      <c r="C24" s="119"/>
      <c r="D24" s="119"/>
      <c r="E24" s="113"/>
      <c r="F24" s="113">
        <f t="shared" ref="F24:F32" si="2">SUM(C24:E24)</f>
        <v>0</v>
      </c>
      <c r="G24" s="120">
        <f t="shared" ref="G24:G32" si="3">G8</f>
        <v>0</v>
      </c>
    </row>
    <row r="25" spans="1:7" x14ac:dyDescent="0.2">
      <c r="A25" s="111">
        <f t="shared" si="1"/>
        <v>0</v>
      </c>
      <c r="B25" s="114">
        <f t="shared" si="1"/>
        <v>0</v>
      </c>
      <c r="C25" s="121"/>
      <c r="D25" s="121"/>
      <c r="E25" s="115"/>
      <c r="F25" s="115">
        <f t="shared" si="2"/>
        <v>0</v>
      </c>
      <c r="G25" s="120">
        <f t="shared" si="3"/>
        <v>0</v>
      </c>
    </row>
    <row r="26" spans="1:7" x14ac:dyDescent="0.2">
      <c r="A26" s="111">
        <f t="shared" si="1"/>
        <v>0</v>
      </c>
      <c r="B26" s="114">
        <f t="shared" si="1"/>
        <v>0</v>
      </c>
      <c r="C26" s="121"/>
      <c r="D26" s="121"/>
      <c r="E26" s="115"/>
      <c r="F26" s="115">
        <f t="shared" si="2"/>
        <v>0</v>
      </c>
      <c r="G26" s="120">
        <f t="shared" si="3"/>
        <v>0</v>
      </c>
    </row>
    <row r="27" spans="1:7" x14ac:dyDescent="0.2">
      <c r="A27" s="111">
        <f t="shared" si="1"/>
        <v>0</v>
      </c>
      <c r="B27" s="114">
        <f t="shared" si="1"/>
        <v>0</v>
      </c>
      <c r="C27" s="121"/>
      <c r="D27" s="121"/>
      <c r="E27" s="115"/>
      <c r="F27" s="115">
        <f t="shared" si="2"/>
        <v>0</v>
      </c>
      <c r="G27" s="120">
        <f t="shared" si="3"/>
        <v>0</v>
      </c>
    </row>
    <row r="28" spans="1:7" x14ac:dyDescent="0.2">
      <c r="A28" s="111">
        <f t="shared" si="1"/>
        <v>0</v>
      </c>
      <c r="B28" s="114">
        <f t="shared" si="1"/>
        <v>0</v>
      </c>
      <c r="C28" s="121"/>
      <c r="D28" s="121"/>
      <c r="E28" s="115"/>
      <c r="F28" s="115">
        <f t="shared" si="2"/>
        <v>0</v>
      </c>
      <c r="G28" s="120">
        <f t="shared" si="3"/>
        <v>0</v>
      </c>
    </row>
    <row r="29" spans="1:7" x14ac:dyDescent="0.2">
      <c r="A29" s="111">
        <f t="shared" si="1"/>
        <v>0</v>
      </c>
      <c r="B29" s="114">
        <f t="shared" si="1"/>
        <v>0</v>
      </c>
      <c r="C29" s="121"/>
      <c r="D29" s="121"/>
      <c r="E29" s="115"/>
      <c r="F29" s="115">
        <f t="shared" si="2"/>
        <v>0</v>
      </c>
      <c r="G29" s="120">
        <f t="shared" si="3"/>
        <v>0</v>
      </c>
    </row>
    <row r="30" spans="1:7" x14ac:dyDescent="0.2">
      <c r="A30" s="111">
        <f t="shared" si="1"/>
        <v>0</v>
      </c>
      <c r="B30" s="114">
        <f t="shared" si="1"/>
        <v>0</v>
      </c>
      <c r="C30" s="121"/>
      <c r="D30" s="121"/>
      <c r="E30" s="115"/>
      <c r="F30" s="115">
        <f t="shared" si="2"/>
        <v>0</v>
      </c>
      <c r="G30" s="120">
        <f t="shared" si="3"/>
        <v>0</v>
      </c>
    </row>
    <row r="31" spans="1:7" x14ac:dyDescent="0.2">
      <c r="A31" s="111">
        <f t="shared" si="1"/>
        <v>0</v>
      </c>
      <c r="B31" s="114">
        <f t="shared" si="1"/>
        <v>0</v>
      </c>
      <c r="C31" s="121"/>
      <c r="D31" s="121"/>
      <c r="E31" s="115"/>
      <c r="F31" s="115">
        <f t="shared" si="2"/>
        <v>0</v>
      </c>
      <c r="G31" s="120">
        <f t="shared" si="3"/>
        <v>0</v>
      </c>
    </row>
    <row r="32" spans="1:7" ht="13.5" thickBot="1" x14ac:dyDescent="0.25">
      <c r="A32" s="132">
        <f>A16</f>
        <v>0</v>
      </c>
      <c r="B32" s="133">
        <f>B16</f>
        <v>0</v>
      </c>
      <c r="C32" s="126"/>
      <c r="D32" s="126"/>
      <c r="E32" s="126"/>
      <c r="F32" s="126">
        <f t="shared" si="2"/>
        <v>0</v>
      </c>
      <c r="G32" s="120">
        <f t="shared" si="3"/>
        <v>0</v>
      </c>
    </row>
    <row r="33" spans="1:7" ht="14.25" thickTop="1" thickBot="1" x14ac:dyDescent="0.25">
      <c r="A33" s="311" t="s">
        <v>146</v>
      </c>
      <c r="B33" s="312"/>
      <c r="C33" s="130">
        <f>SUM(C24:C32)</f>
        <v>0</v>
      </c>
      <c r="D33" s="130">
        <f>SUM(D24:D32)</f>
        <v>0</v>
      </c>
      <c r="E33" s="130">
        <f>SUM(E24:E32)</f>
        <v>0</v>
      </c>
      <c r="F33" s="130">
        <f>SUM(F24:F32)</f>
        <v>0</v>
      </c>
      <c r="G33" s="131"/>
    </row>
    <row r="34" spans="1:7" ht="13.5" thickTop="1" x14ac:dyDescent="0.2">
      <c r="A34" s="108"/>
      <c r="B34" s="108"/>
      <c r="C34" s="108"/>
      <c r="D34" s="108"/>
      <c r="E34" s="108"/>
      <c r="F34" s="108"/>
      <c r="G34" s="108"/>
    </row>
    <row r="35" spans="1:7" ht="13.5" x14ac:dyDescent="0.2">
      <c r="A35" s="108"/>
      <c r="B35" s="108"/>
      <c r="C35" s="108"/>
      <c r="D35" s="108"/>
      <c r="E35" s="108"/>
      <c r="F35" s="313" t="s">
        <v>144</v>
      </c>
      <c r="G35" s="314"/>
    </row>
    <row r="36" spans="1:7" ht="18.75" x14ac:dyDescent="0.2">
      <c r="A36" s="315" t="s">
        <v>147</v>
      </c>
      <c r="B36" s="316"/>
      <c r="C36" s="316"/>
      <c r="D36" s="316"/>
      <c r="E36" s="316"/>
      <c r="F36" s="316"/>
      <c r="G36" s="317"/>
    </row>
    <row r="37" spans="1:7" ht="28.5" customHeight="1" x14ac:dyDescent="0.2">
      <c r="A37" s="109" t="s">
        <v>130</v>
      </c>
      <c r="B37" s="109" t="s">
        <v>131</v>
      </c>
      <c r="C37" s="306" t="s">
        <v>152</v>
      </c>
      <c r="D37" s="307"/>
      <c r="E37" s="307"/>
      <c r="F37" s="307"/>
      <c r="G37" s="109" t="s">
        <v>132</v>
      </c>
    </row>
    <row r="38" spans="1:7" ht="60.75" thickBot="1" x14ac:dyDescent="0.25">
      <c r="A38" s="134" t="s">
        <v>149</v>
      </c>
      <c r="B38" s="110" t="s">
        <v>133</v>
      </c>
      <c r="C38" s="110" t="s">
        <v>1</v>
      </c>
      <c r="D38" s="110" t="s">
        <v>134</v>
      </c>
      <c r="E38" s="110" t="s">
        <v>135</v>
      </c>
      <c r="F38" s="110" t="s">
        <v>136</v>
      </c>
      <c r="G38" s="110" t="s">
        <v>137</v>
      </c>
    </row>
    <row r="39" spans="1:7" ht="5.25" customHeight="1" thickTop="1" thickBot="1" x14ac:dyDescent="0.25">
      <c r="A39" s="308"/>
      <c r="B39" s="309"/>
      <c r="C39" s="309"/>
      <c r="D39" s="309"/>
      <c r="E39" s="309"/>
      <c r="F39" s="309"/>
      <c r="G39" s="310"/>
    </row>
    <row r="40" spans="1:7" ht="13.5" thickTop="1" x14ac:dyDescent="0.2">
      <c r="A40" s="111">
        <f t="shared" ref="A40:B48" si="4">A8</f>
        <v>0</v>
      </c>
      <c r="B40" s="112">
        <f t="shared" si="4"/>
        <v>0</v>
      </c>
      <c r="C40" s="113">
        <f t="shared" ref="C40:E48" si="5">C24+C8</f>
        <v>0</v>
      </c>
      <c r="D40" s="113">
        <f t="shared" si="5"/>
        <v>0</v>
      </c>
      <c r="E40" s="113">
        <f t="shared" si="5"/>
        <v>0</v>
      </c>
      <c r="F40" s="113">
        <f>SUM(C40:E40)</f>
        <v>0</v>
      </c>
      <c r="G40" s="120">
        <f t="shared" ref="G40:G48" si="6">G24</f>
        <v>0</v>
      </c>
    </row>
    <row r="41" spans="1:7" x14ac:dyDescent="0.2">
      <c r="A41" s="111">
        <f t="shared" si="4"/>
        <v>0</v>
      </c>
      <c r="B41" s="114">
        <f t="shared" si="4"/>
        <v>0</v>
      </c>
      <c r="C41" s="113">
        <f t="shared" si="5"/>
        <v>0</v>
      </c>
      <c r="D41" s="113">
        <f t="shared" si="5"/>
        <v>0</v>
      </c>
      <c r="E41" s="113">
        <f t="shared" si="5"/>
        <v>0</v>
      </c>
      <c r="F41" s="113">
        <f t="shared" ref="F41:F48" si="7">SUM(C41:E41)</f>
        <v>0</v>
      </c>
      <c r="G41" s="120">
        <f t="shared" si="6"/>
        <v>0</v>
      </c>
    </row>
    <row r="42" spans="1:7" x14ac:dyDescent="0.2">
      <c r="A42" s="111">
        <f t="shared" si="4"/>
        <v>0</v>
      </c>
      <c r="B42" s="114">
        <f t="shared" si="4"/>
        <v>0</v>
      </c>
      <c r="C42" s="113">
        <f t="shared" si="5"/>
        <v>0</v>
      </c>
      <c r="D42" s="113">
        <f t="shared" si="5"/>
        <v>0</v>
      </c>
      <c r="E42" s="113">
        <f t="shared" si="5"/>
        <v>0</v>
      </c>
      <c r="F42" s="113">
        <f t="shared" si="7"/>
        <v>0</v>
      </c>
      <c r="G42" s="120">
        <f t="shared" si="6"/>
        <v>0</v>
      </c>
    </row>
    <row r="43" spans="1:7" x14ac:dyDescent="0.2">
      <c r="A43" s="111">
        <f t="shared" si="4"/>
        <v>0</v>
      </c>
      <c r="B43" s="114">
        <f t="shared" si="4"/>
        <v>0</v>
      </c>
      <c r="C43" s="113">
        <f t="shared" si="5"/>
        <v>0</v>
      </c>
      <c r="D43" s="113">
        <f t="shared" si="5"/>
        <v>0</v>
      </c>
      <c r="E43" s="113">
        <f t="shared" si="5"/>
        <v>0</v>
      </c>
      <c r="F43" s="113">
        <f t="shared" si="7"/>
        <v>0</v>
      </c>
      <c r="G43" s="120">
        <f t="shared" si="6"/>
        <v>0</v>
      </c>
    </row>
    <row r="44" spans="1:7" x14ac:dyDescent="0.2">
      <c r="A44" s="111">
        <f t="shared" si="4"/>
        <v>0</v>
      </c>
      <c r="B44" s="114">
        <f t="shared" si="4"/>
        <v>0</v>
      </c>
      <c r="C44" s="113">
        <f t="shared" si="5"/>
        <v>0</v>
      </c>
      <c r="D44" s="113">
        <f t="shared" si="5"/>
        <v>0</v>
      </c>
      <c r="E44" s="113">
        <f t="shared" si="5"/>
        <v>0</v>
      </c>
      <c r="F44" s="113">
        <f t="shared" si="7"/>
        <v>0</v>
      </c>
      <c r="G44" s="120">
        <f t="shared" si="6"/>
        <v>0</v>
      </c>
    </row>
    <row r="45" spans="1:7" x14ac:dyDescent="0.2">
      <c r="A45" s="111">
        <f t="shared" si="4"/>
        <v>0</v>
      </c>
      <c r="B45" s="114">
        <f t="shared" si="4"/>
        <v>0</v>
      </c>
      <c r="C45" s="113">
        <f t="shared" si="5"/>
        <v>0</v>
      </c>
      <c r="D45" s="113">
        <f t="shared" si="5"/>
        <v>0</v>
      </c>
      <c r="E45" s="113">
        <f t="shared" si="5"/>
        <v>0</v>
      </c>
      <c r="F45" s="113">
        <f t="shared" si="7"/>
        <v>0</v>
      </c>
      <c r="G45" s="120">
        <f t="shared" si="6"/>
        <v>0</v>
      </c>
    </row>
    <row r="46" spans="1:7" x14ac:dyDescent="0.2">
      <c r="A46" s="111">
        <f t="shared" si="4"/>
        <v>0</v>
      </c>
      <c r="B46" s="114">
        <f t="shared" si="4"/>
        <v>0</v>
      </c>
      <c r="C46" s="113">
        <f t="shared" si="5"/>
        <v>0</v>
      </c>
      <c r="D46" s="113">
        <f t="shared" si="5"/>
        <v>0</v>
      </c>
      <c r="E46" s="113">
        <f t="shared" si="5"/>
        <v>0</v>
      </c>
      <c r="F46" s="113">
        <f t="shared" si="7"/>
        <v>0</v>
      </c>
      <c r="G46" s="120">
        <f t="shared" si="6"/>
        <v>0</v>
      </c>
    </row>
    <row r="47" spans="1:7" x14ac:dyDescent="0.2">
      <c r="A47" s="111">
        <f t="shared" si="4"/>
        <v>0</v>
      </c>
      <c r="B47" s="114">
        <f t="shared" si="4"/>
        <v>0</v>
      </c>
      <c r="C47" s="113">
        <f t="shared" si="5"/>
        <v>0</v>
      </c>
      <c r="D47" s="113">
        <f t="shared" si="5"/>
        <v>0</v>
      </c>
      <c r="E47" s="113">
        <f t="shared" si="5"/>
        <v>0</v>
      </c>
      <c r="F47" s="113">
        <f t="shared" si="7"/>
        <v>0</v>
      </c>
      <c r="G47" s="120">
        <f t="shared" si="6"/>
        <v>0</v>
      </c>
    </row>
    <row r="48" spans="1:7" ht="13.5" thickBot="1" x14ac:dyDescent="0.25">
      <c r="A48" s="132">
        <f t="shared" si="4"/>
        <v>0</v>
      </c>
      <c r="B48" s="133">
        <f t="shared" si="4"/>
        <v>0</v>
      </c>
      <c r="C48" s="113">
        <f t="shared" si="5"/>
        <v>0</v>
      </c>
      <c r="D48" s="113">
        <f t="shared" si="5"/>
        <v>0</v>
      </c>
      <c r="E48" s="113">
        <f t="shared" si="5"/>
        <v>0</v>
      </c>
      <c r="F48" s="113">
        <f t="shared" si="7"/>
        <v>0</v>
      </c>
      <c r="G48" s="120">
        <f t="shared" si="6"/>
        <v>0</v>
      </c>
    </row>
    <row r="49" spans="1:7" ht="14.25" thickTop="1" thickBot="1" x14ac:dyDescent="0.25">
      <c r="A49" s="311" t="s">
        <v>148</v>
      </c>
      <c r="B49" s="312"/>
      <c r="C49" s="130">
        <f>SUM(C40:C48)</f>
        <v>0</v>
      </c>
      <c r="D49" s="130">
        <f>SUM(D40:D48)</f>
        <v>0</v>
      </c>
      <c r="E49" s="130">
        <f>SUM(E40:E48)</f>
        <v>0</v>
      </c>
      <c r="F49" s="130">
        <f>SUM(F40:F48)</f>
        <v>0</v>
      </c>
      <c r="G49" s="131"/>
    </row>
    <row r="50" spans="1:7" ht="13.5" thickTop="1" x14ac:dyDescent="0.2"/>
  </sheetData>
  <mergeCells count="15">
    <mergeCell ref="A7:G7"/>
    <mergeCell ref="F19:G19"/>
    <mergeCell ref="A20:G20"/>
    <mergeCell ref="C21:F21"/>
    <mergeCell ref="A2:G2"/>
    <mergeCell ref="A3:G3"/>
    <mergeCell ref="A4:G4"/>
    <mergeCell ref="C5:F5"/>
    <mergeCell ref="C37:F37"/>
    <mergeCell ref="A39:G39"/>
    <mergeCell ref="A49:B49"/>
    <mergeCell ref="A23:G23"/>
    <mergeCell ref="A33:B33"/>
    <mergeCell ref="F35:G35"/>
    <mergeCell ref="A36:G36"/>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32" sqref="H32"/>
    </sheetView>
  </sheetViews>
  <sheetFormatPr defaultRowHeight="12.75" x14ac:dyDescent="0.2"/>
  <cols>
    <col min="1" max="1" width="17.5703125" bestFit="1" customWidth="1"/>
    <col min="2" max="2" width="13.7109375" bestFit="1" customWidth="1"/>
    <col min="3" max="3" width="15.85546875" bestFit="1" customWidth="1"/>
    <col min="4" max="4" width="16.140625" bestFit="1" customWidth="1"/>
    <col min="5" max="5" width="13.7109375" bestFit="1" customWidth="1"/>
  </cols>
  <sheetData>
    <row r="1" spans="1:5" ht="19.5" thickTop="1" x14ac:dyDescent="0.3">
      <c r="A1" s="327" t="s">
        <v>75</v>
      </c>
      <c r="B1" s="328"/>
      <c r="C1" s="328"/>
      <c r="D1" s="328"/>
      <c r="E1" s="329"/>
    </row>
    <row r="2" spans="1:5" ht="39" thickBot="1" x14ac:dyDescent="0.25">
      <c r="A2" s="83" t="s">
        <v>76</v>
      </c>
      <c r="B2" s="84" t="s">
        <v>77</v>
      </c>
      <c r="C2" s="84" t="s">
        <v>78</v>
      </c>
      <c r="D2" s="84" t="s">
        <v>79</v>
      </c>
      <c r="E2" s="85" t="s">
        <v>80</v>
      </c>
    </row>
    <row r="3" spans="1:5" ht="13.5" thickTop="1" x14ac:dyDescent="0.2">
      <c r="A3" s="330" t="s">
        <v>81</v>
      </c>
      <c r="B3" s="64" t="s">
        <v>82</v>
      </c>
      <c r="C3" s="65">
        <v>0</v>
      </c>
      <c r="D3" s="65">
        <f>'[1]Mt Rainier'!C11</f>
        <v>468949</v>
      </c>
      <c r="E3" s="66">
        <f>SUM(C3:D3)</f>
        <v>468949</v>
      </c>
    </row>
    <row r="4" spans="1:5" x14ac:dyDescent="0.2">
      <c r="A4" s="331"/>
      <c r="B4" s="67" t="s">
        <v>83</v>
      </c>
      <c r="C4" s="68">
        <v>0</v>
      </c>
      <c r="D4" s="68">
        <f>'[1]Mt Rainier'!D11</f>
        <v>176000</v>
      </c>
      <c r="E4" s="69">
        <f>SUM(C4:D4)</f>
        <v>176000</v>
      </c>
    </row>
    <row r="5" spans="1:5" x14ac:dyDescent="0.2">
      <c r="A5" s="334" t="s">
        <v>84</v>
      </c>
      <c r="B5" s="70"/>
      <c r="C5" s="71"/>
      <c r="D5" s="71"/>
      <c r="E5" s="72"/>
    </row>
    <row r="6" spans="1:5" ht="13.5" thickBot="1" x14ac:dyDescent="0.25">
      <c r="A6" s="335"/>
      <c r="B6" s="73"/>
      <c r="C6" s="74"/>
      <c r="D6" s="74"/>
      <c r="E6" s="75"/>
    </row>
    <row r="7" spans="1:5" ht="13.5" thickTop="1" x14ac:dyDescent="0.2">
      <c r="A7" s="332" t="s">
        <v>85</v>
      </c>
      <c r="B7" s="86" t="s">
        <v>82</v>
      </c>
      <c r="C7" s="76">
        <f>SUM(C3:C6)</f>
        <v>0</v>
      </c>
      <c r="D7" s="76">
        <f>D3</f>
        <v>468949</v>
      </c>
      <c r="E7" s="77">
        <f>SUM(C7:D7)</f>
        <v>468949</v>
      </c>
    </row>
    <row r="8" spans="1:5" ht="13.5" thickBot="1" x14ac:dyDescent="0.25">
      <c r="A8" s="333"/>
      <c r="B8" s="87" t="s">
        <v>83</v>
      </c>
      <c r="C8" s="68">
        <v>0</v>
      </c>
      <c r="D8" s="68">
        <f>D4</f>
        <v>176000</v>
      </c>
      <c r="E8" s="69">
        <f>SUM(C8:D8)</f>
        <v>176000</v>
      </c>
    </row>
    <row r="9" spans="1:5" ht="17.25" thickTop="1" thickBot="1" x14ac:dyDescent="0.3">
      <c r="A9" s="325" t="s">
        <v>86</v>
      </c>
      <c r="B9" s="326"/>
      <c r="C9" s="78">
        <f>SUM(C7:C8)</f>
        <v>0</v>
      </c>
      <c r="D9" s="78">
        <f>SUM(D7:D8)</f>
        <v>644949</v>
      </c>
      <c r="E9" s="79">
        <f>SUM(E7:E8)</f>
        <v>644949</v>
      </c>
    </row>
    <row r="10" spans="1:5" ht="13.5" thickTop="1" x14ac:dyDescent="0.2"/>
    <row r="11" spans="1:5" s="50" customFormat="1" x14ac:dyDescent="0.2">
      <c r="A11" s="80"/>
      <c r="B11" s="80"/>
      <c r="C11" s="80"/>
      <c r="D11" s="80"/>
      <c r="E11" s="80"/>
    </row>
    <row r="12" spans="1:5" s="50" customFormat="1" x14ac:dyDescent="0.2">
      <c r="A12" s="80"/>
      <c r="B12" s="80"/>
      <c r="C12" s="80"/>
      <c r="D12" s="80"/>
      <c r="E12" s="80"/>
    </row>
    <row r="13" spans="1:5" s="50" customFormat="1" x14ac:dyDescent="0.2">
      <c r="A13" s="80"/>
      <c r="B13" s="80"/>
      <c r="C13" s="80"/>
      <c r="D13" s="80"/>
      <c r="E13" s="80"/>
    </row>
    <row r="14" spans="1:5" s="50" customFormat="1" x14ac:dyDescent="0.2">
      <c r="A14" s="80"/>
      <c r="B14" s="80"/>
      <c r="C14" s="80"/>
      <c r="D14" s="80"/>
      <c r="E14" s="80"/>
    </row>
    <row r="15" spans="1:5" s="50" customFormat="1" x14ac:dyDescent="0.2">
      <c r="A15" s="80"/>
      <c r="B15" s="80"/>
      <c r="C15" s="80"/>
      <c r="D15" s="80"/>
      <c r="E15" s="80"/>
    </row>
    <row r="16" spans="1:5" s="50" customFormat="1" x14ac:dyDescent="0.2">
      <c r="A16" s="80"/>
      <c r="B16" s="80"/>
      <c r="C16" s="80"/>
      <c r="D16" s="80"/>
      <c r="E16" s="80"/>
    </row>
    <row r="17" spans="1:5" s="50" customFormat="1" x14ac:dyDescent="0.2">
      <c r="A17" s="80"/>
      <c r="B17" s="80"/>
      <c r="C17" s="80"/>
      <c r="D17" s="80"/>
      <c r="E17" s="80"/>
    </row>
    <row r="18" spans="1:5" s="50" customFormat="1" x14ac:dyDescent="0.2">
      <c r="A18" s="80"/>
      <c r="B18" s="80"/>
      <c r="C18" s="80"/>
      <c r="D18" s="80"/>
      <c r="E18" s="80"/>
    </row>
    <row r="19" spans="1:5" s="50" customFormat="1" x14ac:dyDescent="0.2">
      <c r="A19" s="80"/>
      <c r="B19" s="80"/>
      <c r="C19" s="80"/>
      <c r="D19" s="80"/>
      <c r="E19" s="80"/>
    </row>
    <row r="20" spans="1:5" s="50" customFormat="1" x14ac:dyDescent="0.2">
      <c r="A20" s="80"/>
      <c r="B20" s="80"/>
      <c r="C20" s="80"/>
      <c r="D20" s="81"/>
      <c r="E20" s="80"/>
    </row>
    <row r="21" spans="1:5" s="50" customFormat="1" x14ac:dyDescent="0.2">
      <c r="A21" s="80"/>
      <c r="B21" s="80"/>
      <c r="C21" s="80"/>
      <c r="D21" s="80"/>
      <c r="E21" s="80"/>
    </row>
    <row r="22" spans="1:5" s="50" customFormat="1" x14ac:dyDescent="0.2">
      <c r="A22" s="80"/>
      <c r="B22" s="80"/>
      <c r="C22" s="80"/>
      <c r="D22" s="80"/>
      <c r="E22" s="80"/>
    </row>
    <row r="23" spans="1:5" s="50" customFormat="1" x14ac:dyDescent="0.2">
      <c r="A23" s="80"/>
      <c r="B23" s="80"/>
      <c r="C23" s="80"/>
      <c r="D23" s="80"/>
      <c r="E23" s="80"/>
    </row>
    <row r="24" spans="1:5" s="50" customFormat="1" x14ac:dyDescent="0.2">
      <c r="A24" s="80"/>
      <c r="B24" s="80"/>
      <c r="C24" s="80"/>
      <c r="D24" s="80"/>
      <c r="E24" s="80"/>
    </row>
    <row r="25" spans="1:5" s="50" customFormat="1" x14ac:dyDescent="0.2">
      <c r="A25" s="80"/>
      <c r="B25" s="80"/>
      <c r="C25" s="80"/>
      <c r="D25" s="80"/>
      <c r="E25" s="80"/>
    </row>
    <row r="26" spans="1:5" x14ac:dyDescent="0.2">
      <c r="A26" s="82"/>
      <c r="B26" s="82"/>
      <c r="C26" s="82"/>
      <c r="D26" s="82"/>
      <c r="E26" s="82"/>
    </row>
    <row r="27" spans="1:5" x14ac:dyDescent="0.2">
      <c r="A27" s="82"/>
      <c r="B27" s="82"/>
      <c r="C27" s="82"/>
      <c r="D27" s="82"/>
      <c r="E27" s="82"/>
    </row>
    <row r="28" spans="1:5" x14ac:dyDescent="0.2">
      <c r="A28" s="82"/>
      <c r="B28" s="82"/>
      <c r="C28" s="82"/>
      <c r="D28" s="82"/>
      <c r="E28" s="82"/>
    </row>
    <row r="29" spans="1:5" x14ac:dyDescent="0.2">
      <c r="A29" s="82"/>
      <c r="B29" s="82"/>
      <c r="C29" s="82"/>
      <c r="D29" s="82"/>
      <c r="E29" s="82"/>
    </row>
  </sheetData>
  <mergeCells count="5">
    <mergeCell ref="A9:B9"/>
    <mergeCell ref="A1:E1"/>
    <mergeCell ref="A3:A4"/>
    <mergeCell ref="A7:A8"/>
    <mergeCell ref="A5:A6"/>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2" sqref="A12"/>
    </sheetView>
  </sheetViews>
  <sheetFormatPr defaultRowHeight="12.75" x14ac:dyDescent="0.2"/>
  <cols>
    <col min="1" max="1" width="11.7109375" customWidth="1"/>
    <col min="2" max="2" width="10.7109375" customWidth="1"/>
    <col min="3" max="3" width="9.7109375" customWidth="1"/>
    <col min="4" max="4" width="58.7109375" customWidth="1"/>
  </cols>
  <sheetData>
    <row r="1" spans="1:4" ht="40.5" customHeight="1" x14ac:dyDescent="0.2">
      <c r="A1" s="144" t="s">
        <v>87</v>
      </c>
      <c r="B1" s="145"/>
      <c r="C1" s="145"/>
      <c r="D1" s="146"/>
    </row>
    <row r="2" spans="1:4" ht="65.25" customHeight="1" thickBot="1" x14ac:dyDescent="0.25">
      <c r="A2" s="88" t="s">
        <v>88</v>
      </c>
      <c r="B2" s="88" t="s">
        <v>89</v>
      </c>
      <c r="C2" s="88" t="s">
        <v>90</v>
      </c>
      <c r="D2" s="90" t="s">
        <v>91</v>
      </c>
    </row>
    <row r="3" spans="1:4" ht="39" customHeight="1" thickBot="1" x14ac:dyDescent="0.25">
      <c r="A3" s="10" t="s">
        <v>92</v>
      </c>
      <c r="B3" s="10" t="s">
        <v>93</v>
      </c>
      <c r="C3" s="10" t="s">
        <v>93</v>
      </c>
      <c r="D3" s="91" t="s">
        <v>94</v>
      </c>
    </row>
    <row r="4" spans="1:4" ht="16.5" thickTop="1" x14ac:dyDescent="0.2">
      <c r="A4" s="2"/>
      <c r="B4" s="2"/>
      <c r="C4" s="2"/>
      <c r="D4" s="3"/>
    </row>
    <row r="5" spans="1:4" ht="15.75" x14ac:dyDescent="0.2">
      <c r="A5" s="4"/>
      <c r="B5" s="4"/>
      <c r="C5" s="4"/>
      <c r="D5" s="5"/>
    </row>
    <row r="6" spans="1:4" ht="15.75" x14ac:dyDescent="0.2">
      <c r="A6" s="4"/>
      <c r="B6" s="4"/>
      <c r="C6" s="4"/>
      <c r="D6" s="5"/>
    </row>
    <row r="7" spans="1:4" ht="15.75" x14ac:dyDescent="0.2">
      <c r="A7" s="6"/>
      <c r="B7" s="6"/>
      <c r="C7" s="6"/>
      <c r="D7" s="7"/>
    </row>
  </sheetData>
  <mergeCells count="1">
    <mergeCell ref="A1:D1"/>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43" sqref="D43"/>
    </sheetView>
  </sheetViews>
  <sheetFormatPr defaultRowHeight="12.75" x14ac:dyDescent="0.2"/>
  <cols>
    <col min="1" max="1" width="11.7109375" customWidth="1"/>
    <col min="2" max="2" width="10.7109375" customWidth="1"/>
    <col min="3" max="3" width="9.7109375" customWidth="1"/>
    <col min="4" max="4" width="58.7109375" customWidth="1"/>
  </cols>
  <sheetData>
    <row r="1" spans="1:4" ht="20.25" customHeight="1" x14ac:dyDescent="0.2">
      <c r="A1" s="144" t="s">
        <v>95</v>
      </c>
      <c r="B1" s="145"/>
      <c r="C1" s="145"/>
      <c r="D1" s="145"/>
    </row>
    <row r="2" spans="1:4" ht="37.5" customHeight="1" x14ac:dyDescent="0.2">
      <c r="A2" s="336" t="s">
        <v>88</v>
      </c>
      <c r="B2" s="336" t="s">
        <v>90</v>
      </c>
      <c r="C2" s="336" t="s">
        <v>96</v>
      </c>
      <c r="D2" s="339" t="s">
        <v>97</v>
      </c>
    </row>
    <row r="3" spans="1:4" x14ac:dyDescent="0.2">
      <c r="A3" s="337"/>
      <c r="B3" s="337"/>
      <c r="C3" s="337"/>
      <c r="D3" s="340"/>
    </row>
    <row r="4" spans="1:4" ht="13.5" thickBot="1" x14ac:dyDescent="0.25">
      <c r="A4" s="338"/>
      <c r="B4" s="338"/>
      <c r="C4" s="338"/>
      <c r="D4" s="341"/>
    </row>
    <row r="5" spans="1:4" ht="34.5" customHeight="1" thickBot="1" x14ac:dyDescent="0.25">
      <c r="A5" s="89" t="s">
        <v>100</v>
      </c>
      <c r="B5" s="89" t="s">
        <v>93</v>
      </c>
      <c r="C5" s="89" t="s">
        <v>99</v>
      </c>
      <c r="D5" s="91" t="s">
        <v>98</v>
      </c>
    </row>
    <row r="6" spans="1:4" ht="16.5" thickTop="1" x14ac:dyDescent="0.2">
      <c r="A6" s="2"/>
      <c r="B6" s="2"/>
      <c r="C6" s="2"/>
      <c r="D6" s="3"/>
    </row>
    <row r="7" spans="1:4" ht="15.75" x14ac:dyDescent="0.2">
      <c r="A7" s="4"/>
      <c r="B7" s="4"/>
      <c r="C7" s="4"/>
      <c r="D7" s="5"/>
    </row>
    <row r="8" spans="1:4" ht="15.75" x14ac:dyDescent="0.2">
      <c r="A8" s="4"/>
      <c r="B8" s="4"/>
      <c r="C8" s="4"/>
      <c r="D8" s="5"/>
    </row>
    <row r="9" spans="1:4" ht="15.75" x14ac:dyDescent="0.2">
      <c r="A9" s="6"/>
      <c r="B9" s="6"/>
      <c r="C9" s="6"/>
      <c r="D9" s="7"/>
    </row>
    <row r="10" spans="1:4" x14ac:dyDescent="0.2">
      <c r="A10" s="82"/>
    </row>
  </sheetData>
  <mergeCells count="5">
    <mergeCell ref="A1:D1"/>
    <mergeCell ref="A2:A4"/>
    <mergeCell ref="B2:B4"/>
    <mergeCell ref="C2:C4"/>
    <mergeCell ref="D2:D4"/>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Quick Release Letter</vt:lpstr>
      <vt:lpstr>Quick Release Letter Response</vt:lpstr>
      <vt:lpstr>DSR Form</vt:lpstr>
      <vt:lpstr>Continuation Sheet</vt:lpstr>
      <vt:lpstr>Estimate Continuation sheet</vt:lpstr>
      <vt:lpstr>POP Table</vt:lpstr>
      <vt:lpstr>POP Summary</vt:lpstr>
      <vt:lpstr>Request forTime Extension</vt:lpstr>
      <vt:lpstr>Time Extension Table</vt:lpstr>
      <vt:lpstr>ERFO Funds Request</vt:lpstr>
      <vt:lpstr>Repair Status-Close Out</vt:lpstr>
      <vt:lpstr>'DSR Form'!Print_Area</vt:lpstr>
      <vt:lpstr>'Estimate Continuation sheet'!Print_Area</vt:lpstr>
    </vt:vector>
  </TitlesOfParts>
  <Company>Central Federal Lands Highway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abyra</dc:creator>
  <cp:lastModifiedBy>David Hilgendorf</cp:lastModifiedBy>
  <cp:lastPrinted>2004-04-27T13:22:56Z</cp:lastPrinted>
  <dcterms:created xsi:type="dcterms:W3CDTF">2004-03-01T16:34:47Z</dcterms:created>
  <dcterms:modified xsi:type="dcterms:W3CDTF">2014-10-03T20:54:21Z</dcterms:modified>
</cp:coreProperties>
</file>