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50" windowWidth="22035" windowHeight="10935"/>
  </bookViews>
  <sheets>
    <sheet name="Index to Sheets" sheetId="2" r:id="rId1"/>
    <sheet name="Section Index" sheetId="3" r:id="rId2"/>
  </sheets>
  <definedNames>
    <definedName name="Index">Sheets[[Padding]:[Description]]</definedName>
    <definedName name="Index1">'Index to Sheets'!$A$2:$C$44</definedName>
    <definedName name="Index2">'Index to Sheets'!$A$45:$C$84</definedName>
    <definedName name="Sections">SectionList[]</definedName>
  </definedNames>
  <calcPr calcId="145621"/>
</workbook>
</file>

<file path=xl/calcChain.xml><?xml version="1.0" encoding="utf-8"?>
<calcChain xmlns="http://schemas.openxmlformats.org/spreadsheetml/2006/main">
  <c r="A44" i="2" l="1"/>
  <c r="A49" i="2" l="1"/>
  <c r="A50" i="2"/>
  <c r="A51" i="2"/>
  <c r="A52" i="2"/>
  <c r="A53" i="2"/>
  <c r="A54" i="2"/>
  <c r="A55" i="2"/>
  <c r="A56" i="2"/>
  <c r="A57" i="2"/>
  <c r="A58" i="2"/>
  <c r="A59" i="2"/>
  <c r="A60" i="2"/>
  <c r="A61" i="2"/>
  <c r="A62" i="2"/>
  <c r="A63" i="2"/>
  <c r="A64" i="2"/>
  <c r="A65" i="2"/>
  <c r="A66" i="2"/>
  <c r="A67" i="2"/>
  <c r="A48" i="2" l="1"/>
  <c r="A68" i="2"/>
  <c r="A69" i="2"/>
  <c r="A70" i="2"/>
  <c r="A71" i="2"/>
  <c r="A72" i="2"/>
  <c r="A73" i="2"/>
  <c r="A74" i="2"/>
  <c r="A75" i="2"/>
  <c r="A76" i="2"/>
  <c r="A77" i="2"/>
  <c r="A78" i="2"/>
  <c r="A79" i="2"/>
  <c r="A80" i="2"/>
  <c r="A81" i="2"/>
  <c r="A82" i="2"/>
  <c r="A83" i="2"/>
  <c r="A84" i="2"/>
  <c r="B72" i="2"/>
  <c r="B79" i="2"/>
  <c r="B84" i="2"/>
  <c r="A7" i="2" l="1"/>
  <c r="A40" i="2"/>
  <c r="I3" i="2"/>
  <c r="B3" i="2"/>
  <c r="G3" i="2" s="1"/>
  <c r="B4" i="2"/>
  <c r="A22" i="2"/>
  <c r="C3" i="3"/>
  <c r="B2" i="3"/>
  <c r="B3" i="3"/>
  <c r="B4" i="3"/>
  <c r="B5" i="3" s="1"/>
  <c r="B6" i="3" s="1"/>
  <c r="B7" i="3" s="1"/>
  <c r="B8" i="3" s="1"/>
  <c r="B9" i="3" s="1"/>
  <c r="B10" i="3" s="1"/>
  <c r="B11" i="3" s="1"/>
  <c r="B12" i="3" s="1"/>
  <c r="B13" i="3" s="1"/>
  <c r="B14" i="3" s="1"/>
  <c r="B15" i="3" s="1"/>
  <c r="B16" i="3" s="1"/>
  <c r="B17" i="3" s="1"/>
  <c r="B18" i="3" s="1"/>
  <c r="B19" i="3" s="1"/>
  <c r="A4" i="3"/>
  <c r="G4" i="2" l="1"/>
  <c r="A2" i="3"/>
  <c r="A3" i="3"/>
  <c r="A5" i="3"/>
  <c r="A6" i="3"/>
  <c r="A7" i="3"/>
  <c r="A8" i="3"/>
  <c r="A9" i="3"/>
  <c r="A10" i="3"/>
  <c r="A11" i="3"/>
  <c r="A12" i="3"/>
  <c r="A13" i="3"/>
  <c r="A14" i="3"/>
  <c r="A15" i="3"/>
  <c r="A16" i="3"/>
  <c r="A17" i="3"/>
  <c r="A18" i="3"/>
  <c r="A19" i="3"/>
  <c r="F2" i="2"/>
  <c r="C4" i="3" s="1"/>
  <c r="C2" i="3" l="1"/>
  <c r="F3" i="2"/>
  <c r="F4" i="2" l="1"/>
  <c r="F5" i="2" l="1"/>
  <c r="C5" i="3" l="1"/>
  <c r="B5" i="2"/>
  <c r="G5" i="2" s="1"/>
  <c r="F6" i="2"/>
  <c r="F7" i="2" s="1"/>
  <c r="B7" i="2" s="1"/>
  <c r="B2" i="2" l="1"/>
  <c r="G2" i="2" s="1"/>
  <c r="B10" i="2"/>
  <c r="F8" i="2" l="1"/>
  <c r="A2" i="2"/>
  <c r="A3" i="2"/>
  <c r="A4" i="2"/>
  <c r="A5" i="2"/>
  <c r="A6" i="2"/>
  <c r="A8" i="2"/>
  <c r="A9" i="2"/>
  <c r="A10" i="2"/>
  <c r="A11" i="2"/>
  <c r="A12" i="2"/>
  <c r="A13" i="2"/>
  <c r="A14" i="2"/>
  <c r="A15" i="2"/>
  <c r="A16" i="2"/>
  <c r="A17" i="2"/>
  <c r="A18" i="2"/>
  <c r="A19" i="2"/>
  <c r="A20" i="2"/>
  <c r="A21" i="2"/>
  <c r="A23" i="2"/>
  <c r="A24" i="2"/>
  <c r="A25" i="2"/>
  <c r="A26" i="2"/>
  <c r="A27" i="2"/>
  <c r="A28" i="2"/>
  <c r="A29" i="2"/>
  <c r="A30" i="2"/>
  <c r="A31" i="2"/>
  <c r="A32" i="2"/>
  <c r="A33" i="2"/>
  <c r="A34" i="2"/>
  <c r="A35" i="2"/>
  <c r="A36" i="2"/>
  <c r="A37" i="2"/>
  <c r="A38" i="2"/>
  <c r="A39" i="2"/>
  <c r="A41" i="2"/>
  <c r="A42" i="2"/>
  <c r="A43" i="2"/>
  <c r="A45" i="2"/>
  <c r="A46" i="2"/>
  <c r="A47" i="2"/>
  <c r="F9" i="2" l="1"/>
  <c r="F10" i="2" s="1"/>
  <c r="F11" i="2" s="1"/>
  <c r="F12" i="2" s="1"/>
  <c r="F13" i="2" s="1"/>
  <c r="F14" i="2" s="1"/>
  <c r="F15" i="2" s="1"/>
  <c r="F16" i="2" s="1"/>
  <c r="F17" i="2" s="1"/>
  <c r="F18" i="2" s="1"/>
  <c r="F19" i="2" s="1"/>
  <c r="F20" i="2" s="1"/>
  <c r="F21" i="2" s="1"/>
  <c r="B21" i="2" s="1"/>
  <c r="F22" i="2" l="1"/>
  <c r="C7" i="3"/>
  <c r="C6" i="3"/>
  <c r="C8" i="3"/>
  <c r="B6" i="2"/>
  <c r="G6" i="2" s="1"/>
  <c r="G7" i="2" s="1"/>
  <c r="F23" i="2" l="1"/>
  <c r="F24" i="2" s="1"/>
  <c r="B22" i="2"/>
  <c r="F25" i="2" l="1"/>
  <c r="F26" i="2" s="1"/>
  <c r="F27" i="2" s="1"/>
  <c r="F28" i="2" s="1"/>
  <c r="B24" i="2"/>
  <c r="C9" i="3"/>
  <c r="B8" i="2"/>
  <c r="G8" i="2" s="1"/>
  <c r="B13" i="2"/>
  <c r="B17" i="2"/>
  <c r="F29" i="2" l="1"/>
  <c r="F30" i="2" s="1"/>
  <c r="F31" i="2" s="1"/>
  <c r="F32" i="2" s="1"/>
  <c r="B32" i="2" s="1"/>
  <c r="B28" i="2"/>
  <c r="C10" i="3"/>
  <c r="B9" i="2"/>
  <c r="G9" i="2" s="1"/>
  <c r="G10" i="2" s="1"/>
  <c r="F33" i="2" l="1"/>
  <c r="F34" i="2" s="1"/>
  <c r="F35" i="2" s="1"/>
  <c r="F36" i="2" s="1"/>
  <c r="F37" i="2" s="1"/>
  <c r="F38" i="2" s="1"/>
  <c r="F39" i="2" s="1"/>
  <c r="F40" i="2" s="1"/>
  <c r="F41" i="2" s="1"/>
  <c r="F42" i="2" s="1"/>
  <c r="F43" i="2" s="1"/>
  <c r="B40" i="2"/>
  <c r="C11" i="3"/>
  <c r="B11" i="2"/>
  <c r="G11" i="2" s="1"/>
  <c r="C12" i="3" l="1"/>
  <c r="B35" i="2"/>
  <c r="F44" i="2"/>
  <c r="B23" i="2"/>
  <c r="F45" i="2" l="1"/>
  <c r="F46" i="2" s="1"/>
  <c r="F47" i="2" s="1"/>
  <c r="F48" i="2" s="1"/>
  <c r="F49" i="2" s="1"/>
  <c r="B44" i="2"/>
  <c r="C13" i="3"/>
  <c r="B25" i="2"/>
  <c r="B12" i="2"/>
  <c r="G12" i="2" s="1"/>
  <c r="G13" i="2" s="1"/>
  <c r="B48" i="2" l="1"/>
  <c r="F50" i="2"/>
  <c r="B49" i="2"/>
  <c r="C14" i="3"/>
  <c r="B26" i="2"/>
  <c r="B14" i="2"/>
  <c r="G14" i="2" s="1"/>
  <c r="F51" i="2" l="1"/>
  <c r="B50" i="2"/>
  <c r="B27" i="2"/>
  <c r="B15" i="2"/>
  <c r="G15" i="2" s="1"/>
  <c r="F52" i="2" l="1"/>
  <c r="B51" i="2"/>
  <c r="B16" i="2"/>
  <c r="G16" i="2" s="1"/>
  <c r="G17" i="2" s="1"/>
  <c r="F53" i="2" l="1"/>
  <c r="B52" i="2"/>
  <c r="B18" i="2"/>
  <c r="G18" i="2" s="1"/>
  <c r="F54" i="2" l="1"/>
  <c r="B53" i="2"/>
  <c r="B55" i="2"/>
  <c r="B19" i="2"/>
  <c r="G19" i="2" s="1"/>
  <c r="F55" i="2" l="1"/>
  <c r="F56" i="2" s="1"/>
  <c r="F57" i="2" s="1"/>
  <c r="B54" i="2"/>
  <c r="B20" i="2"/>
  <c r="G20" i="2" s="1"/>
  <c r="G21" i="2" s="1"/>
  <c r="G22" i="2" s="1"/>
  <c r="G23" i="2" s="1"/>
  <c r="G24" i="2" s="1"/>
  <c r="G25" i="2" s="1"/>
  <c r="G26" i="2" s="1"/>
  <c r="G27" i="2" s="1"/>
  <c r="G28" i="2" s="1"/>
  <c r="B56" i="2" l="1"/>
  <c r="F58" i="2"/>
  <c r="B57" i="2"/>
  <c r="B29" i="2"/>
  <c r="G29" i="2" s="1"/>
  <c r="F59" i="2" l="1"/>
  <c r="B58" i="2"/>
  <c r="B30" i="2"/>
  <c r="G30" i="2" s="1"/>
  <c r="F60" i="2" l="1"/>
  <c r="B59" i="2"/>
  <c r="B31" i="2"/>
  <c r="G31" i="2" s="1"/>
  <c r="G32" i="2" s="1"/>
  <c r="F61" i="2" l="1"/>
  <c r="B60" i="2"/>
  <c r="B33" i="2"/>
  <c r="G33" i="2" s="1"/>
  <c r="F62" i="2" l="1"/>
  <c r="B61" i="2"/>
  <c r="B34" i="2"/>
  <c r="G34" i="2" s="1"/>
  <c r="G35" i="2" s="1"/>
  <c r="F63" i="2" l="1"/>
  <c r="B63" i="2" s="1"/>
  <c r="B62" i="2"/>
  <c r="B36" i="2"/>
  <c r="G36" i="2" s="1"/>
  <c r="F64" i="2" l="1"/>
  <c r="B64" i="2" s="1"/>
  <c r="B37" i="2"/>
  <c r="G37" i="2" s="1"/>
  <c r="F65" i="2" l="1"/>
  <c r="F66" i="2" s="1"/>
  <c r="B38" i="2"/>
  <c r="G38" i="2" s="1"/>
  <c r="B65" i="2" l="1"/>
  <c r="F67" i="2"/>
  <c r="B67" i="2" s="1"/>
  <c r="B66" i="2"/>
  <c r="B39" i="2"/>
  <c r="G39" i="2" s="1"/>
  <c r="G40" i="2" s="1"/>
  <c r="F68" i="2" l="1"/>
  <c r="B68" i="2" s="1"/>
  <c r="B41" i="2"/>
  <c r="G41" i="2" s="1"/>
  <c r="F69" i="2" l="1"/>
  <c r="F70" i="2" s="1"/>
  <c r="C15" i="3"/>
  <c r="B42" i="2"/>
  <c r="G42" i="2" s="1"/>
  <c r="B69" i="2" l="1"/>
  <c r="B70" i="2"/>
  <c r="F71" i="2"/>
  <c r="B43" i="2"/>
  <c r="G43" i="2" s="1"/>
  <c r="G44" i="2" s="1"/>
  <c r="F72" i="2" l="1"/>
  <c r="F73" i="2" s="1"/>
  <c r="B71" i="2"/>
  <c r="C16" i="3" l="1"/>
  <c r="F74" i="2"/>
  <c r="B73" i="2"/>
  <c r="B45" i="2"/>
  <c r="G45" i="2" s="1"/>
  <c r="F75" i="2" l="1"/>
  <c r="B74" i="2"/>
  <c r="B46" i="2"/>
  <c r="G46" i="2" s="1"/>
  <c r="B75" i="2" l="1"/>
  <c r="F76" i="2"/>
  <c r="B47" i="2"/>
  <c r="G47" i="2" s="1"/>
  <c r="G48" i="2" s="1"/>
  <c r="G49" i="2" s="1"/>
  <c r="G50" i="2" s="1"/>
  <c r="G51" i="2" s="1"/>
  <c r="G52" i="2" s="1"/>
  <c r="G53" i="2" s="1"/>
  <c r="G54" i="2" s="1"/>
  <c r="G55" i="2" s="1"/>
  <c r="G56" i="2" s="1"/>
  <c r="G57" i="2" s="1"/>
  <c r="G58" i="2" s="1"/>
  <c r="G59" i="2" s="1"/>
  <c r="G60" i="2" s="1"/>
  <c r="G61" i="2" s="1"/>
  <c r="G62" i="2" s="1"/>
  <c r="G63" i="2" s="1"/>
  <c r="G64" i="2" s="1"/>
  <c r="G65" i="2" s="1"/>
  <c r="G66" i="2" s="1"/>
  <c r="G67" i="2" s="1"/>
  <c r="G68" i="2" s="1"/>
  <c r="G69" i="2" s="1"/>
  <c r="G70" i="2" s="1"/>
  <c r="G71" i="2" s="1"/>
  <c r="G72" i="2" s="1"/>
  <c r="G73" i="2" s="1"/>
  <c r="G74" i="2" s="1"/>
  <c r="G75" i="2" l="1"/>
  <c r="F77" i="2"/>
  <c r="B76" i="2"/>
  <c r="G76" i="2" l="1"/>
  <c r="B77" i="2"/>
  <c r="F78" i="2"/>
  <c r="G77" i="2" l="1"/>
  <c r="F79" i="2"/>
  <c r="B78" i="2"/>
  <c r="G78" i="2" l="1"/>
  <c r="G79" i="2" s="1"/>
  <c r="C17" i="3"/>
  <c r="F80" i="2" l="1"/>
  <c r="C18" i="3" s="1"/>
  <c r="F81" i="2" l="1"/>
  <c r="B80" i="2"/>
  <c r="G80" i="2" s="1"/>
  <c r="F82" i="2" l="1"/>
  <c r="B81" i="2"/>
  <c r="G81" i="2" s="1"/>
  <c r="F83" i="2" l="1"/>
  <c r="B82" i="2"/>
  <c r="G82" i="2" s="1"/>
  <c r="F84" i="2" l="1"/>
  <c r="B83" i="2"/>
  <c r="G83" i="2" s="1"/>
  <c r="G84" i="2" s="1"/>
  <c r="C19" i="3" l="1"/>
</calcChain>
</file>

<file path=xl/sharedStrings.xml><?xml version="1.0" encoding="utf-8"?>
<sst xmlns="http://schemas.openxmlformats.org/spreadsheetml/2006/main" count="84" uniqueCount="63">
  <si>
    <t>INDEX TO SHEETS</t>
  </si>
  <si>
    <t>TITLE SHEET</t>
  </si>
  <si>
    <t>PLAN SYMBOLS AND ABBREVIATIONS</t>
  </si>
  <si>
    <t>VICINITY MAP</t>
  </si>
  <si>
    <t xml:space="preserve">TABULATION OF QUANTITIES </t>
  </si>
  <si>
    <t>TYPICAL SECTIONS</t>
  </si>
  <si>
    <t>TABULATION OF QUANTITIES</t>
  </si>
  <si>
    <t>STANDARD DRAWINGS</t>
  </si>
  <si>
    <t>Description</t>
  </si>
  <si>
    <t>Sheet</t>
  </si>
  <si>
    <t>X</t>
  </si>
  <si>
    <t>Override</t>
  </si>
  <si>
    <t>Incr</t>
  </si>
  <si>
    <t>c</t>
  </si>
  <si>
    <t>x</t>
  </si>
  <si>
    <t>GENERAL INFORMATION</t>
  </si>
  <si>
    <t>DRAINAGE</t>
  </si>
  <si>
    <t>TEMPORARY TRAFFIC CONTROL PLAN</t>
  </si>
  <si>
    <t>PERMANENT TRAFFIC CONTROL PLAN</t>
  </si>
  <si>
    <t>I N D E X   T O   S H E E T S</t>
  </si>
  <si>
    <t xml:space="preserve">SUMMARY OF QUANTITIES </t>
  </si>
  <si>
    <t>PLAN-PROFILE</t>
  </si>
  <si>
    <t>GUARDRAIL STANDARD DRAWINGS</t>
  </si>
  <si>
    <t>Section</t>
  </si>
  <si>
    <t>Padding</t>
  </si>
  <si>
    <t>Instructions</t>
  </si>
  <si>
    <r>
      <rPr>
        <u/>
        <sz val="9"/>
        <rFont val="Verdana"/>
        <family val="2"/>
      </rPr>
      <t>Purpose</t>
    </r>
    <r>
      <rPr>
        <sz val="9"/>
        <rFont val="Verdana"/>
        <family val="2"/>
      </rPr>
      <t xml:space="preserve">: Use on Sheet A.1 only when complete  </t>
    </r>
    <r>
      <rPr>
        <i/>
        <sz val="9"/>
        <rFont val="Verdana"/>
        <family val="2"/>
      </rPr>
      <t>Index to Sheets</t>
    </r>
    <r>
      <rPr>
        <sz val="9"/>
        <rFont val="Verdana"/>
        <family val="2"/>
      </rPr>
      <t xml:space="preserve">  will not fit on Sheet A.1.</t>
    </r>
  </si>
  <si>
    <t>Insert or Delete rows until every Section is visible.</t>
  </si>
  <si>
    <t xml:space="preserve">   - Right click in index and Insert or Delete Table Rows</t>
  </si>
  <si>
    <t xml:space="preserve">   - Named range includes row above heading and column to left of table</t>
  </si>
  <si>
    <r>
      <t xml:space="preserve">Copy named range  </t>
    </r>
    <r>
      <rPr>
        <i/>
        <sz val="9"/>
        <rFont val="Verdana"/>
        <family val="2"/>
      </rPr>
      <t>Sections</t>
    </r>
    <r>
      <rPr>
        <sz val="9"/>
        <rFont val="Verdana"/>
        <family val="2"/>
      </rPr>
      <t xml:space="preserve">  to MicroStation.</t>
    </r>
  </si>
  <si>
    <t>Row</t>
  </si>
  <si>
    <t>SUMMARY OF QUANTITIES</t>
  </si>
  <si>
    <t>PLAN AND PROFILE</t>
  </si>
  <si>
    <t>APPROACH ROADS AND PARKING AREAS</t>
  </si>
  <si>
    <t>SOIL EROSION AND SEDIMENT CONTROL</t>
  </si>
  <si>
    <t>TABULATION OF SESC QUANTITIES</t>
  </si>
  <si>
    <t>SESC PLANS</t>
  </si>
  <si>
    <t>STANDARD DRAWINGS AND DETAILS</t>
  </si>
  <si>
    <t>RETAINING WALLS</t>
  </si>
  <si>
    <t>TABUATION OF DRAINAGE QUANTITIES</t>
  </si>
  <si>
    <t>ROADSIDE FEATURES</t>
  </si>
  <si>
    <t xml:space="preserve">TABULATION OF TEMPORARY TRAFFIC CONTROL QUANTITIES </t>
  </si>
  <si>
    <t>TEMPORARY TRAFFIC CONTROL STANDARD DETAILS</t>
  </si>
  <si>
    <t xml:space="preserve">TABULATION OF PERMANENT TRAFFIC CONTROL QUANTITIES </t>
  </si>
  <si>
    <t>PERMANENT TRAFFIC CONTROL LAYOUT PLANS</t>
  </si>
  <si>
    <t>SIGN POST AND INSTALLATION DETAILS</t>
  </si>
  <si>
    <t>PERMANENT TRAFFIC CONTROL STANDARD DETAILS</t>
  </si>
  <si>
    <t>PAVEMENT MARKINGS DETAILS</t>
  </si>
  <si>
    <t>GARDINER SIGNS</t>
  </si>
  <si>
    <t>GOVERNMENT-FURNISHED SIGN, TYPES 1, 2, 3, AND 4</t>
  </si>
  <si>
    <t>METAL SIGN SUPPORTS</t>
  </si>
  <si>
    <t>ELECTRICAL SYSTEM</t>
  </si>
  <si>
    <t>LIGHTING UTILITY PLANS</t>
  </si>
  <si>
    <t>LUMINAIRE DETAILS</t>
  </si>
  <si>
    <t>MISCELLANEOUS ELECTRICAL DETAILS</t>
  </si>
  <si>
    <t>LANDSCAPING DETAILS</t>
  </si>
  <si>
    <t>1-2a</t>
  </si>
  <si>
    <t>VEGETATION AND IRRIGATION PLANS</t>
  </si>
  <si>
    <t>UTILITY DETAILS</t>
  </si>
  <si>
    <t>FIRE HYDRANT INSTALLATION DETAILS</t>
  </si>
  <si>
    <t>UTILITY ADJUSTMENT DETAILS</t>
  </si>
  <si>
    <t>WATER UTILTIY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</si>
</sst>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Revised: &quot;m/d/yyyy"/>
    <numFmt numFmtId="165" formatCode="\ @"/>
    <numFmt numFmtId="166" formatCode="General;;;@&quot;.&quot;"/>
  </numFmts>
  <fonts count="14" x14ac:knownFonts="1">
    <font>
      <sz val="9"/>
      <name val="Verdana"/>
      <family val="2"/>
    </font>
    <font>
      <sz val="8"/>
      <name val="Verdana"/>
      <family val="2"/>
    </font>
    <font>
      <sz val="10"/>
      <name val="Verdana"/>
      <family val="2"/>
    </font>
    <font>
      <b/>
      <sz val="10"/>
      <name val="Verdana"/>
      <family val="2"/>
    </font>
    <font>
      <sz val="8"/>
      <color rgb="FF0070C0"/>
      <name val="Verdana"/>
      <family val="2"/>
    </font>
    <font>
      <sz val="6"/>
      <name val="Verdana"/>
      <family val="2"/>
    </font>
    <font>
      <sz val="6"/>
      <color rgb="FF0070C0"/>
      <name val="Verdana"/>
      <family val="2"/>
    </font>
    <font>
      <b/>
      <sz val="8"/>
      <name val="Verdana"/>
      <family val="2"/>
    </font>
    <font>
      <b/>
      <sz val="9"/>
      <name val="Verdana"/>
      <family val="2"/>
    </font>
    <font>
      <i/>
      <sz val="9"/>
      <name val="Verdana"/>
      <family val="2"/>
    </font>
    <font>
      <u/>
      <sz val="9"/>
      <name val="Verdana"/>
      <family val="2"/>
    </font>
    <font>
      <sz val="14"/>
      <name val="Verdana"/>
      <family val="2"/>
    </font>
    <font>
      <u/>
      <sz val="9"/>
      <color theme="10"/>
      <name val="Verdana"/>
      <family val="2"/>
    </font>
    <font>
      <sz val="8"/>
      <name val="Verdana"/>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5">
    <xf numFmtId="0" fontId="0" fillId="0" borderId="0"/>
    <xf numFmtId="0" fontId="1" fillId="0" borderId="0" applyNumberFormat="0" applyFill="0" applyBorder="0" applyProtection="0">
      <alignment vertical="top" wrapText="1"/>
      <protection locked="0"/>
    </xf>
    <xf numFmtId="0" fontId="3" fillId="0" borderId="0" applyBorder="0" applyProtection="0">
      <alignment horizontal="left" vertical="center" indent="1"/>
      <protection locked="0"/>
    </xf>
    <xf numFmtId="0" fontId="11" fillId="0" borderId="0" applyNumberFormat="0" applyFill="0" applyBorder="0" applyAlignment="0" applyProtection="0">
      <alignment horizontal="center" vertical="top" wrapText="1"/>
    </xf>
    <xf numFmtId="0" fontId="12" fillId="0" borderId="0" applyNumberFormat="0" applyFill="0" applyBorder="0" applyAlignment="0" applyProtection="0"/>
  </cellStyleXfs>
  <cellXfs count="42">
    <xf numFmtId="0" fontId="0" fillId="0" borderId="0" xfId="0"/>
    <xf numFmtId="0" fontId="0" fillId="0" borderId="0" xfId="0" applyFont="1"/>
    <xf numFmtId="0" fontId="1" fillId="0" borderId="0" xfId="0" applyFont="1"/>
    <xf numFmtId="165" fontId="1" fillId="0" borderId="0" xfId="0" applyNumberFormat="1" applyFont="1" applyFill="1" applyAlignment="1">
      <alignment horizontal="left" vertical="top"/>
    </xf>
    <xf numFmtId="0" fontId="1" fillId="0" borderId="0" xfId="0" applyFont="1" applyFill="1" applyAlignment="1">
      <alignment horizontal="center" vertical="center"/>
    </xf>
    <xf numFmtId="0" fontId="5" fillId="0" borderId="0" xfId="0" applyFont="1"/>
    <xf numFmtId="0" fontId="6" fillId="0" borderId="0" xfId="0" applyFont="1" applyFill="1" applyAlignment="1" applyProtection="1">
      <alignment vertical="top" wrapText="1"/>
      <protection locked="0"/>
    </xf>
    <xf numFmtId="0" fontId="5" fillId="0" borderId="0" xfId="0" applyFont="1" applyFill="1" applyAlignment="1">
      <alignment horizontal="center" vertical="center"/>
    </xf>
    <xf numFmtId="165" fontId="1" fillId="0" borderId="0" xfId="1" applyNumberFormat="1" applyFont="1" applyFill="1" applyBorder="1" applyAlignment="1" applyProtection="1">
      <alignment vertical="top"/>
    </xf>
    <xf numFmtId="0" fontId="7" fillId="0" borderId="0" xfId="0" applyFont="1" applyFill="1" applyBorder="1" applyAlignment="1" applyProtection="1">
      <alignment horizontal="center" vertical="top" wrapText="1"/>
      <protection locked="0"/>
    </xf>
    <xf numFmtId="0" fontId="1" fillId="0" borderId="0" xfId="1" applyFont="1" applyFill="1" applyBorder="1" applyProtection="1">
      <alignment vertical="top" wrapText="1"/>
      <protection locked="0"/>
    </xf>
    <xf numFmtId="0" fontId="1" fillId="0" borderId="0" xfId="0" applyFont="1" applyFill="1" applyAlignment="1" applyProtection="1">
      <alignment vertical="top" wrapText="1"/>
      <protection locked="0"/>
    </xf>
    <xf numFmtId="0" fontId="1" fillId="0" borderId="0" xfId="1" applyFont="1" applyAlignment="1" applyProtection="1">
      <alignment vertical="top"/>
    </xf>
    <xf numFmtId="0" fontId="4" fillId="2" borderId="0" xfId="0" applyFont="1" applyFill="1"/>
    <xf numFmtId="165" fontId="5" fillId="0" borderId="0" xfId="1" applyNumberFormat="1" applyFont="1" applyFill="1" applyBorder="1" applyAlignment="1" applyProtection="1">
      <alignment vertical="top"/>
    </xf>
    <xf numFmtId="0" fontId="1" fillId="0" borderId="0" xfId="0" applyFont="1" applyAlignment="1">
      <alignment horizontal="center" vertical="center"/>
    </xf>
    <xf numFmtId="0" fontId="1" fillId="0" borderId="0" xfId="0" applyNumberFormat="1" applyFont="1" applyFill="1" applyAlignment="1">
      <alignment horizontal="center" vertical="center"/>
    </xf>
    <xf numFmtId="0" fontId="0" fillId="0" borderId="0" xfId="0" applyNumberFormat="1"/>
    <xf numFmtId="165" fontId="1" fillId="0" borderId="0" xfId="1" applyNumberFormat="1" applyFont="1" applyFill="1" applyBorder="1" applyAlignment="1" applyProtection="1">
      <alignment horizontal="left" vertical="top"/>
    </xf>
    <xf numFmtId="0" fontId="1" fillId="0" borderId="0" xfId="1" applyFont="1" applyFill="1" applyBorder="1" applyAlignment="1" applyProtection="1">
      <alignment vertical="top" wrapText="1"/>
      <protection locked="0"/>
    </xf>
    <xf numFmtId="0" fontId="3" fillId="0" borderId="0" xfId="2" applyBorder="1" applyProtection="1">
      <alignment horizontal="left" vertical="center" indent="1"/>
    </xf>
    <xf numFmtId="0" fontId="2" fillId="0" borderId="0" xfId="1" applyNumberFormat="1" applyFont="1" applyAlignment="1" applyProtection="1">
      <alignment horizontal="center" vertical="top" wrapText="1"/>
    </xf>
    <xf numFmtId="0" fontId="1" fillId="0" borderId="0" xfId="1" applyBorder="1" applyProtection="1">
      <alignment vertical="top" wrapText="1"/>
    </xf>
    <xf numFmtId="0" fontId="1" fillId="0" borderId="0" xfId="1" applyNumberFormat="1" applyBorder="1" applyProtection="1">
      <alignment vertical="top" wrapText="1"/>
    </xf>
    <xf numFmtId="166" fontId="1" fillId="0" borderId="0" xfId="1" applyNumberFormat="1" applyBorder="1" applyAlignment="1" applyProtection="1">
      <alignment horizontal="right" vertical="top" wrapText="1" indent="1"/>
    </xf>
    <xf numFmtId="0" fontId="3" fillId="0" borderId="0" xfId="2" applyNumberFormat="1" applyBorder="1" applyProtection="1">
      <alignment horizontal="left" vertical="center" indent="1"/>
    </xf>
    <xf numFmtId="0" fontId="8" fillId="0" borderId="0" xfId="0" applyFont="1"/>
    <xf numFmtId="0" fontId="9" fillId="0" borderId="0" xfId="0" applyFont="1"/>
    <xf numFmtId="0" fontId="11" fillId="0" borderId="0" xfId="3" applyNumberFormat="1" applyAlignment="1" applyProtection="1">
      <alignment horizontal="center" vertical="top" wrapText="1"/>
    </xf>
    <xf numFmtId="166" fontId="11" fillId="0" borderId="0" xfId="3" applyNumberFormat="1" applyBorder="1" applyAlignment="1" applyProtection="1">
      <alignment horizontal="right" vertical="center" indent="1"/>
    </xf>
    <xf numFmtId="0" fontId="11" fillId="0" borderId="0" xfId="3" applyAlignment="1">
      <alignment horizontal="center" vertical="center"/>
    </xf>
    <xf numFmtId="0" fontId="12" fillId="0" borderId="0" xfId="4" applyAlignment="1">
      <alignment vertical="top"/>
    </xf>
    <xf numFmtId="164" fontId="5" fillId="0" borderId="0" xfId="0" applyNumberFormat="1" applyFont="1" applyAlignment="1">
      <alignment horizontal="center" vertical="center"/>
    </xf>
    <xf numFmtId="0" fontId="1" fillId="0" borderId="0" xfId="1" applyProtection="1">
      <alignment vertical="top" wrapText="1"/>
    </xf>
    <xf numFmtId="0" fontId="1" fillId="0" borderId="0" xfId="1" applyFill="1" applyBorder="1" applyProtection="1">
      <alignment vertical="top" wrapText="1"/>
      <protection locked="0"/>
    </xf>
    <xf numFmtId="165" fontId="13" fillId="0" borderId="0" xfId="0" applyNumberFormat="1" applyFont="1" applyFill="1" applyAlignment="1">
      <alignment horizontal="left" vertical="top"/>
    </xf>
    <xf numFmtId="0" fontId="13" fillId="0" borderId="0" xfId="0" applyFont="1" applyFill="1" applyAlignment="1" applyProtection="1">
      <alignment vertical="top" wrapText="1"/>
      <protection locked="0"/>
    </xf>
    <xf numFmtId="0" fontId="13" fillId="0" borderId="0" xfId="0" applyFont="1" applyFill="1" applyAlignment="1">
      <alignment horizontal="center" vertical="center"/>
    </xf>
    <xf numFmtId="0" fontId="13" fillId="0" borderId="0" xfId="0" applyNumberFormat="1" applyFont="1" applyFill="1" applyAlignment="1">
      <alignment horizontal="center" vertical="center"/>
    </xf>
    <xf numFmtId="165" fontId="13" fillId="0" borderId="0" xfId="1" applyNumberFormat="1" applyFont="1" applyFill="1" applyBorder="1" applyAlignment="1" applyProtection="1">
      <alignment horizontal="left" vertical="top"/>
    </xf>
    <xf numFmtId="0" fontId="13" fillId="0" borderId="0" xfId="1" applyFont="1" applyFill="1" applyBorder="1" applyAlignment="1" applyProtection="1">
      <alignment vertical="top" wrapText="1"/>
      <protection locked="0"/>
    </xf>
    <xf numFmtId="0" fontId="13" fillId="0" borderId="0" xfId="1" applyFont="1" applyProtection="1">
      <alignment vertical="top" wrapText="1"/>
    </xf>
  </cellXfs>
  <cellStyles count="5">
    <cellStyle name="Body" xfId="1"/>
    <cellStyle name="Heading" xfId="2"/>
    <cellStyle name="Heading Spacer" xfId="3"/>
    <cellStyle name="Hyperlink" xfId="4" builtinId="8"/>
    <cellStyle name="Normal" xfId="0" builtinId="0" customBuiltin="1"/>
  </cellStyles>
  <dxfs count="69">
    <dxf>
      <numFmt numFmtId="167" formatCode=";;;&quot;&quot;"/>
    </dxf>
    <dxf>
      <border>
        <top/>
        <vertical/>
        <horizontal/>
      </border>
    </dxf>
    <dxf>
      <border>
        <left/>
        <right/>
        <top/>
        <vertical/>
        <horizontal/>
      </border>
    </dxf>
    <dxf>
      <border>
        <right/>
        <vertical/>
        <horizontal/>
      </border>
    </dxf>
    <dxf>
      <border>
        <left/>
        <top/>
        <bottom/>
        <vertical/>
        <horizontal/>
      </border>
    </dxf>
    <dxf>
      <font>
        <b/>
        <i val="0"/>
      </font>
    </dxf>
    <dxf>
      <border>
        <bottom/>
        <vertical/>
        <horizontal/>
      </border>
    </dxf>
    <dxf>
      <border>
        <left/>
        <right/>
        <vertical/>
        <horizontal/>
      </border>
    </dxf>
    <dxf>
      <numFmt numFmtId="168" formatCode="* @\ "/>
    </dxf>
    <dxf>
      <border>
        <right/>
        <vertical/>
        <horizontal/>
      </border>
    </dxf>
    <dxf>
      <border>
        <left/>
        <top/>
        <bottom/>
        <vertical/>
        <horizontal/>
      </border>
    </dxf>
    <dxf>
      <fill>
        <gradientFill>
          <stop position="0">
            <color theme="0"/>
          </stop>
          <stop position="0.5">
            <color theme="9"/>
          </stop>
          <stop position="1">
            <color theme="0"/>
          </stop>
        </gradientFill>
      </fill>
    </dxf>
    <dxf>
      <border>
        <top style="thin">
          <color auto="1"/>
        </top>
        <vertical/>
        <horizontal/>
      </border>
    </dxf>
    <dxf>
      <fill>
        <gradientFill type="path" left="0.5" right="0.5" top="0.5" bottom="0.5">
          <stop position="0">
            <color rgb="FFFFFF00"/>
          </stop>
          <stop position="1">
            <color theme="0"/>
          </stop>
        </gradientFill>
      </fill>
    </dxf>
    <dxf>
      <font>
        <b/>
        <i val="0"/>
      </font>
    </dxf>
    <dxf>
      <border>
        <bottom/>
        <vertical/>
        <horizontal/>
      </border>
    </dxf>
    <dxf>
      <border>
        <left/>
        <right/>
        <vertical/>
        <horizontal/>
      </border>
    </dxf>
    <dxf>
      <border>
        <top style="thin">
          <color auto="1"/>
        </top>
        <vertical/>
        <horizontal/>
      </border>
    </dxf>
    <dxf>
      <font>
        <b/>
        <i val="0"/>
      </font>
    </dxf>
    <dxf>
      <border>
        <bottom/>
        <vertical/>
        <horizontal/>
      </border>
    </dxf>
    <dxf>
      <border>
        <left/>
        <right/>
        <vertical/>
        <horizontal/>
      </border>
    </dxf>
    <dxf>
      <numFmt numFmtId="168" formatCode="* @\ "/>
    </dxf>
    <dxf>
      <border>
        <right/>
        <vertical/>
        <horizontal/>
      </border>
    </dxf>
    <dxf>
      <border>
        <left/>
        <top/>
        <bottom/>
        <vertical/>
        <horizontal/>
      </border>
    </dxf>
    <dxf>
      <fill>
        <gradientFill>
          <stop position="0">
            <color theme="0"/>
          </stop>
          <stop position="0.5">
            <color theme="9"/>
          </stop>
          <stop position="1">
            <color theme="0"/>
          </stop>
        </gradientFill>
      </fill>
    </dxf>
    <dxf>
      <border>
        <top style="thin">
          <color auto="1"/>
        </top>
        <vertical/>
        <horizontal/>
      </border>
    </dxf>
    <dxf>
      <fill>
        <gradientFill type="path" left="0.5" right="0.5" top="0.5" bottom="0.5">
          <stop position="0">
            <color rgb="FFFFFF00"/>
          </stop>
          <stop position="1">
            <color theme="0"/>
          </stop>
        </gradientFill>
      </fill>
    </dxf>
    <dxf>
      <font>
        <b/>
        <i val="0"/>
      </font>
    </dxf>
    <dxf>
      <border>
        <bottom/>
        <vertical/>
        <horizontal/>
      </border>
    </dxf>
    <dxf>
      <border>
        <left/>
        <right/>
        <vertical/>
        <horizontal/>
      </border>
    </dxf>
    <dxf>
      <numFmt numFmtId="168" formatCode="* @\ "/>
    </dxf>
    <dxf>
      <border>
        <right/>
        <vertical/>
        <horizontal/>
      </border>
    </dxf>
    <dxf>
      <border>
        <left/>
        <top/>
        <bottom/>
        <vertical/>
        <horizontal/>
      </border>
    </dxf>
    <dxf>
      <fill>
        <gradientFill>
          <stop position="0">
            <color theme="0"/>
          </stop>
          <stop position="0.5">
            <color theme="9"/>
          </stop>
          <stop position="1">
            <color theme="0"/>
          </stop>
        </gradientFill>
      </fill>
    </dxf>
    <dxf>
      <border>
        <top style="thin">
          <color auto="1"/>
        </top>
        <vertical/>
        <horizontal/>
      </border>
    </dxf>
    <dxf>
      <fill>
        <gradientFill type="path" left="0.5" right="0.5" top="0.5" bottom="0.5">
          <stop position="0">
            <color rgb="FFFFFF00"/>
          </stop>
          <stop position="1">
            <color theme="0"/>
          </stop>
        </gradientFill>
      </fill>
    </dxf>
    <dxf>
      <font>
        <b/>
        <i val="0"/>
      </font>
    </dxf>
    <dxf>
      <border>
        <bottom/>
        <vertical/>
        <horizontal/>
      </border>
    </dxf>
    <dxf>
      <border>
        <left/>
        <right/>
        <vertical/>
        <horizontal/>
      </border>
    </dxf>
    <dxf>
      <numFmt numFmtId="168" formatCode="* @\ "/>
    </dxf>
    <dxf>
      <border>
        <right/>
        <vertical/>
        <horizontal/>
      </border>
    </dxf>
    <dxf>
      <border>
        <left/>
        <top/>
        <bottom/>
        <vertical/>
        <horizontal/>
      </border>
    </dxf>
    <dxf>
      <fill>
        <gradientFill>
          <stop position="0">
            <color theme="0"/>
          </stop>
          <stop position="0.5">
            <color theme="9"/>
          </stop>
          <stop position="1">
            <color theme="0"/>
          </stop>
        </gradientFill>
      </fill>
    </dxf>
    <dxf>
      <border>
        <top style="thin">
          <color auto="1"/>
        </top>
        <vertical/>
        <horizontal/>
      </border>
    </dxf>
    <dxf>
      <fill>
        <gradientFill type="path" left="0.5" right="0.5" top="0.5" bottom="0.5">
          <stop position="0">
            <color rgb="FFFFFF00"/>
          </stop>
          <stop position="1">
            <color theme="0"/>
          </stop>
        </gradientFill>
      </fill>
    </dxf>
    <dxf>
      <font>
        <b/>
        <i val="0"/>
      </font>
    </dxf>
    <dxf>
      <border>
        <bottom/>
        <vertical/>
        <horizontal/>
      </border>
    </dxf>
    <dxf>
      <border>
        <left/>
        <right/>
        <vertical/>
        <horizontal/>
      </border>
    </dxf>
    <dxf>
      <numFmt numFmtId="168" formatCode="* @\ "/>
    </dxf>
    <dxf>
      <border>
        <right/>
        <vertical/>
        <horizontal/>
      </border>
    </dxf>
    <dxf>
      <border>
        <left/>
        <top/>
        <bottom/>
        <vertical/>
        <horizontal/>
      </border>
    </dxf>
    <dxf>
      <fill>
        <gradientFill>
          <stop position="0">
            <color theme="0"/>
          </stop>
          <stop position="0.5">
            <color theme="9"/>
          </stop>
          <stop position="1">
            <color theme="0"/>
          </stop>
        </gradientFill>
      </fill>
    </dxf>
    <dxf>
      <border>
        <top style="thin">
          <color auto="1"/>
        </top>
        <vertical/>
        <horizontal/>
      </border>
    </dxf>
    <dxf>
      <fill>
        <gradientFill type="path" left="0.5" right="0.5" top="0.5" bottom="0.5">
          <stop position="0">
            <color rgb="FFFFFF00"/>
          </stop>
          <stop position="1">
            <color theme="0"/>
          </stop>
        </gradientFill>
      </fill>
    </dxf>
    <dxf>
      <font>
        <b val="0"/>
        <i val="0"/>
        <strike val="0"/>
        <condense val="0"/>
        <extend val="0"/>
        <outline val="0"/>
        <shadow val="0"/>
        <u val="none"/>
        <vertAlign val="baseline"/>
        <sz val="8"/>
        <color auto="1"/>
        <name val="Verdana"/>
        <scheme val="none"/>
      </font>
      <numFmt numFmtId="0" formatCode="General"/>
      <fill>
        <patternFill patternType="none">
          <fgColor indexed="64"/>
          <bgColor indexed="65"/>
        </patternFill>
      </fill>
      <alignment horizontal="center" vertical="center" textRotation="0" wrapText="0" indent="0" justifyLastLine="0" shrinkToFit="0" readingOrder="0"/>
    </dxf>
    <dxf>
      <numFmt numFmtId="0" formatCode="General"/>
      <protection locked="1" hidden="0"/>
    </dxf>
    <dxf>
      <numFmt numFmtId="169" formatCode="* General&quot;.&quot;"/>
      <alignment horizontal="right" vertical="top" textRotation="0" wrapText="1" indent="1" justifyLastLine="0" shrinkToFit="0" readingOrder="0"/>
      <protection locked="1" hidden="0"/>
    </dxf>
    <dxf>
      <font>
        <strike val="0"/>
        <outline val="0"/>
        <shadow val="0"/>
        <u val="none"/>
        <vertAlign val="baseline"/>
        <sz val="10"/>
        <color auto="1"/>
        <name val="Verdana"/>
        <scheme val="none"/>
      </font>
      <numFmt numFmtId="0" formatCode="General"/>
      <alignment horizontal="center" vertical="top" textRotation="0" wrapText="1" indent="0" justifyLastLine="0" shrinkToFit="0" readingOrder="0"/>
      <protection locked="1" hidden="0"/>
    </dxf>
    <dxf>
      <protection locked="1" hidden="0"/>
    </dxf>
    <dxf>
      <font>
        <strike val="0"/>
        <outline val="0"/>
        <shadow val="0"/>
        <u val="none"/>
        <vertAlign val="baseline"/>
        <sz val="8"/>
        <color auto="1"/>
        <name val="Verdana"/>
        <scheme val="none"/>
      </font>
      <numFmt numFmtId="0" formatCode="General"/>
      <alignment horizontal="center" vertical="center" textRotation="0" wrapText="0" indent="0" justifyLastLine="0" shrinkToFit="0" readingOrder="0"/>
    </dxf>
    <dxf>
      <font>
        <strike val="0"/>
        <outline val="0"/>
        <shadow val="0"/>
        <u val="none"/>
        <vertAlign val="baseline"/>
        <sz val="8"/>
        <color auto="1"/>
        <name val="Verdana"/>
        <scheme val="none"/>
      </font>
      <alignment horizontal="center" vertical="center" textRotation="0" wrapText="0" indent="0" justifyLastLine="0" shrinkToFit="0" readingOrder="0"/>
    </dxf>
    <dxf>
      <font>
        <strike val="0"/>
        <outline val="0"/>
        <shadow val="0"/>
        <u val="none"/>
        <vertAlign val="baseline"/>
        <sz val="8"/>
        <color auto="1"/>
        <name val="Verdana"/>
        <scheme val="none"/>
      </font>
      <alignment horizontal="center" vertical="center" textRotation="0" wrapText="0" indent="0" justifyLastLine="0" shrinkToFit="0" readingOrder="0"/>
    </dxf>
    <dxf>
      <font>
        <strike val="0"/>
        <outline val="0"/>
        <shadow val="0"/>
        <u val="none"/>
        <vertAlign val="baseline"/>
        <sz val="8"/>
        <name val="Verdana"/>
        <scheme val="none"/>
      </font>
      <fill>
        <patternFill patternType="none">
          <fgColor indexed="64"/>
          <bgColor auto="1"/>
        </patternFill>
      </fill>
      <alignment vertical="top" textRotation="0" wrapText="1" indent="0" justifyLastLine="0" shrinkToFit="0" readingOrder="0"/>
      <protection locked="0" hidden="0"/>
    </dxf>
    <dxf>
      <font>
        <strike val="0"/>
        <outline val="0"/>
        <shadow val="0"/>
        <u val="none"/>
        <vertAlign val="baseline"/>
        <sz val="8"/>
        <name val="Verdana"/>
        <scheme val="none"/>
      </font>
      <numFmt numFmtId="165" formatCode="\ @"/>
      <fill>
        <patternFill patternType="none">
          <fgColor indexed="64"/>
          <bgColor auto="1"/>
        </patternFill>
      </fill>
      <alignment horizontal="left" vertical="top" textRotation="0" wrapText="0" indent="0" justifyLastLine="0" shrinkToFit="0" readingOrder="0"/>
    </dxf>
    <dxf>
      <numFmt numFmtId="0" formatCode="General"/>
    </dxf>
    <dxf>
      <font>
        <strike val="0"/>
        <outline val="0"/>
        <shadow val="0"/>
        <u val="none"/>
        <vertAlign val="baseline"/>
        <sz val="8"/>
        <name val="Verdana"/>
        <scheme val="none"/>
      </font>
    </dxf>
    <dxf>
      <border>
        <left style="medium">
          <color auto="1"/>
        </left>
        <right style="medium">
          <color auto="1"/>
        </right>
        <top style="medium">
          <color auto="1"/>
        </top>
        <bottom style="medium">
          <color auto="1"/>
        </bottom>
        <vertical style="thin">
          <color auto="1"/>
        </vertical>
        <horizontal style="thin">
          <color theme="0" tint="-4.9989318521683403E-2"/>
        </horizontal>
      </border>
    </dxf>
    <dxf>
      <border>
        <left style="medium">
          <color auto="1"/>
        </left>
        <right style="medium">
          <color auto="1"/>
        </right>
        <top style="medium">
          <color auto="1"/>
        </top>
        <bottom style="medium">
          <color auto="1"/>
        </bottom>
        <vertical style="medium">
          <color auto="1"/>
        </vertical>
        <horizontal style="medium">
          <color auto="1"/>
        </horizontal>
      </border>
    </dxf>
    <dxf>
      <font>
        <b/>
        <i val="0"/>
        <color theme="0"/>
      </font>
      <fill>
        <patternFill>
          <bgColor theme="4"/>
        </patternFill>
      </fill>
      <border>
        <bottom/>
      </border>
    </dxf>
  </dxfs>
  <tableStyles count="1" defaultTableStyle="TableStyleMedium2" defaultPivotStyle="PivotStyleLight16">
    <tableStyle name="Index to Sheets" pivot="0" count="3">
      <tableStyleElement type="headerRow" dxfId="68"/>
      <tableStyleElement type="firstColumnStripe" size="3" dxfId="67"/>
      <tableStyleElement type="secondColumnStripe" size="4" dxfId="66"/>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7620</xdr:colOff>
      <xdr:row>3</xdr:row>
      <xdr:rowOff>53340</xdr:rowOff>
    </xdr:from>
    <xdr:to>
      <xdr:col>8</xdr:col>
      <xdr:colOff>3063240</xdr:colOff>
      <xdr:row>67</xdr:row>
      <xdr:rowOff>38100</xdr:rowOff>
    </xdr:to>
    <xdr:sp macro="" textlink="">
      <xdr:nvSpPr>
        <xdr:cNvPr id="2" name="TextBox 1"/>
        <xdr:cNvSpPr txBox="1"/>
      </xdr:nvSpPr>
      <xdr:spPr>
        <a:xfrm>
          <a:off x="5585460" y="533400"/>
          <a:ext cx="3055620" cy="9738360"/>
        </a:xfrm>
        <a:prstGeom prst="rect">
          <a:avLst/>
        </a:prstGeom>
        <a:gradFill>
          <a:gsLst>
            <a:gs pos="60000">
              <a:schemeClr val="dk1">
                <a:tint val="50000"/>
                <a:satMod val="300000"/>
              </a:schemeClr>
            </a:gs>
            <a:gs pos="81000">
              <a:schemeClr val="dk1">
                <a:tint val="37000"/>
                <a:satMod val="300000"/>
              </a:schemeClr>
            </a:gs>
            <a:gs pos="100000">
              <a:schemeClr val="dk1">
                <a:tint val="15000"/>
                <a:satMod val="350000"/>
              </a:schemeClr>
            </a:gs>
          </a:gsLst>
        </a:gradFill>
        <a:ln/>
        <a:effectLst>
          <a:outerShdw blurRad="50800" dist="38100" dir="13500000" algn="br"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lang="en-US" sz="1100" b="1"/>
            <a:t>Overview:  </a:t>
          </a:r>
          <a:r>
            <a:rPr lang="en-US" sz="1100"/>
            <a:t>Enter sheet index information in spreadsheet and copy as a link to a DGN.</a:t>
          </a:r>
        </a:p>
        <a:p>
          <a:endParaRPr lang="en-US" sz="1100"/>
        </a:p>
        <a:p>
          <a:r>
            <a:rPr lang="en-US" sz="1100" b="1" i="0" u="none" strike="noStrike">
              <a:solidFill>
                <a:schemeClr val="dk1"/>
              </a:solidFill>
              <a:effectLst/>
              <a:latin typeface="+mn-lt"/>
              <a:ea typeface="+mn-ea"/>
              <a:cs typeface="+mn-cs"/>
            </a:rPr>
            <a:t>Instructions:</a:t>
          </a:r>
          <a:r>
            <a:rPr lang="en-US"/>
            <a:t>  </a:t>
          </a:r>
          <a:r>
            <a:rPr lang="en-US" sz="1100" b="0" i="0" u="none" strike="noStrike">
              <a:solidFill>
                <a:schemeClr val="dk1"/>
              </a:solidFill>
              <a:effectLst/>
              <a:latin typeface="+mn-lt"/>
              <a:ea typeface="+mn-ea"/>
              <a:cs typeface="+mn-cs"/>
            </a:rPr>
            <a:t>Only enter information in the columns with yellow headers.</a:t>
          </a:r>
          <a:r>
            <a:rPr lang="en-US"/>
            <a:t> </a:t>
          </a:r>
        </a:p>
        <a:p>
          <a:r>
            <a:rPr lang="en-US" sz="1100" b="0" i="0" u="sng" strike="noStrike">
              <a:solidFill>
                <a:schemeClr val="dk1"/>
              </a:solidFill>
              <a:effectLst/>
              <a:latin typeface="+mn-lt"/>
              <a:ea typeface="+mn-ea"/>
              <a:cs typeface="+mn-cs"/>
            </a:rPr>
            <a:t>Description:</a:t>
          </a:r>
          <a:r>
            <a:rPr lang="en-US" sz="1100" b="0" i="0" u="none" strike="noStrike">
              <a:solidFill>
                <a:schemeClr val="dk1"/>
              </a:solidFill>
              <a:effectLst/>
              <a:latin typeface="+mn-lt"/>
              <a:ea typeface="+mn-ea"/>
              <a:cs typeface="+mn-cs"/>
            </a:rPr>
            <a:t>  Enter the heading text OR section title OR sheet</a:t>
          </a:r>
          <a:r>
            <a:rPr lang="en-US"/>
            <a:t> </a:t>
          </a:r>
          <a:r>
            <a:rPr lang="en-US" sz="1100" b="0" i="0" u="none" strike="noStrike">
              <a:solidFill>
                <a:schemeClr val="dk1"/>
              </a:solidFill>
              <a:effectLst/>
              <a:latin typeface="+mn-lt"/>
              <a:ea typeface="+mn-ea"/>
              <a:cs typeface="+mn-cs"/>
            </a:rPr>
            <a:t>name OR sheet range description.  (Formatting</a:t>
          </a:r>
          <a:r>
            <a:rPr lang="en-US"/>
            <a:t> </a:t>
          </a:r>
          <a:r>
            <a:rPr lang="en-US" sz="1100" b="0" i="0" u="none" strike="noStrike">
              <a:solidFill>
                <a:schemeClr val="dk1"/>
              </a:solidFill>
              <a:effectLst/>
              <a:latin typeface="+mn-lt"/>
              <a:ea typeface="+mn-ea"/>
              <a:cs typeface="+mn-cs"/>
            </a:rPr>
            <a:t>is applied automatically.)</a:t>
          </a:r>
          <a:r>
            <a:rPr lang="en-US"/>
            <a:t> </a:t>
          </a:r>
        </a:p>
        <a:p>
          <a:r>
            <a:rPr lang="en-US" sz="1100" b="0" i="0" u="sng" strike="noStrike">
              <a:solidFill>
                <a:schemeClr val="dk1"/>
              </a:solidFill>
              <a:effectLst/>
              <a:latin typeface="+mn-lt"/>
              <a:ea typeface="+mn-ea"/>
              <a:cs typeface="+mn-cs"/>
            </a:rPr>
            <a:t>Incr:</a:t>
          </a:r>
          <a:r>
            <a:rPr lang="en-US" sz="1100" b="0" i="0" u="none" strike="noStrike">
              <a:solidFill>
                <a:schemeClr val="dk1"/>
              </a:solidFill>
              <a:effectLst/>
              <a:latin typeface="+mn-lt"/>
              <a:ea typeface="+mn-ea"/>
              <a:cs typeface="+mn-cs"/>
            </a:rPr>
            <a:t>  For a section title enter any letter (i.e. X).</a:t>
          </a:r>
          <a:r>
            <a:rPr lang="en-US"/>
            <a:t>  </a:t>
          </a:r>
          <a:r>
            <a:rPr lang="en-US" sz="1100" b="0" i="0" u="none" strike="noStrike">
              <a:solidFill>
                <a:schemeClr val="dk1"/>
              </a:solidFill>
              <a:effectLst/>
              <a:latin typeface="+mn-lt"/>
              <a:ea typeface="+mn-ea"/>
              <a:cs typeface="+mn-cs"/>
            </a:rPr>
            <a:t>For sheet or sheet ranges enter the</a:t>
          </a:r>
          <a:r>
            <a:rPr lang="en-US" sz="1100" b="0" i="0" u="none" strike="noStrike" baseline="0">
              <a:solidFill>
                <a:schemeClr val="dk1"/>
              </a:solidFill>
              <a:effectLst/>
              <a:latin typeface="+mn-lt"/>
              <a:ea typeface="+mn-ea"/>
              <a:cs typeface="+mn-cs"/>
            </a:rPr>
            <a:t> sheet number increment for </a:t>
          </a:r>
          <a:r>
            <a:rPr lang="en-US" sz="1100" b="0" i="0" u="none" strike="noStrike">
              <a:solidFill>
                <a:schemeClr val="dk1"/>
              </a:solidFill>
              <a:effectLst/>
              <a:latin typeface="+mn-lt"/>
              <a:ea typeface="+mn-ea"/>
              <a:cs typeface="+mn-cs"/>
            </a:rPr>
            <a:t>that range.</a:t>
          </a:r>
          <a:r>
            <a:rPr lang="en-US"/>
            <a:t> </a:t>
          </a:r>
        </a:p>
        <a:p>
          <a:r>
            <a:rPr lang="en-US" sz="1100" b="0" i="0" u="sng" strike="noStrike">
              <a:solidFill>
                <a:schemeClr val="dk1"/>
              </a:solidFill>
              <a:effectLst/>
              <a:latin typeface="+mn-lt"/>
              <a:ea typeface="+mn-ea"/>
              <a:cs typeface="+mn-cs"/>
            </a:rPr>
            <a:t>Override:</a:t>
          </a:r>
          <a:r>
            <a:rPr lang="en-US" sz="1100" b="0" i="0" u="none" strike="noStrike">
              <a:solidFill>
                <a:schemeClr val="dk1"/>
              </a:solidFill>
              <a:effectLst/>
              <a:latin typeface="+mn-lt"/>
              <a:ea typeface="+mn-ea"/>
              <a:cs typeface="+mn-cs"/>
            </a:rPr>
            <a:t>  Optionally overrides the number portion</a:t>
          </a:r>
          <a:r>
            <a:rPr lang="en-US"/>
            <a:t> </a:t>
          </a:r>
          <a:r>
            <a:rPr lang="en-US" sz="1100" b="0" i="0" u="none" strike="noStrike">
              <a:solidFill>
                <a:schemeClr val="dk1"/>
              </a:solidFill>
              <a:effectLst/>
              <a:latin typeface="+mn-lt"/>
              <a:ea typeface="+mn-ea"/>
              <a:cs typeface="+mn-cs"/>
            </a:rPr>
            <a:t>of the sheet number.  Useful if supplemental sheets are used.  If used be sure the </a:t>
          </a:r>
          <a:r>
            <a:rPr lang="en-US" sz="1100" b="0" i="1" u="none" strike="noStrike">
              <a:solidFill>
                <a:schemeClr val="dk1"/>
              </a:solidFill>
              <a:effectLst/>
              <a:latin typeface="+mn-lt"/>
              <a:ea typeface="+mn-ea"/>
              <a:cs typeface="+mn-cs"/>
            </a:rPr>
            <a:t>Incr</a:t>
          </a:r>
          <a:r>
            <a:rPr lang="en-US" sz="1100" b="0" i="0" u="none" strike="noStrike">
              <a:solidFill>
                <a:schemeClr val="dk1"/>
              </a:solidFill>
              <a:effectLst/>
              <a:latin typeface="+mn-lt"/>
              <a:ea typeface="+mn-ea"/>
              <a:cs typeface="+mn-cs"/>
            </a:rPr>
            <a:t> value</a:t>
          </a:r>
          <a:r>
            <a:rPr lang="en-US"/>
            <a:t> </a:t>
          </a:r>
          <a:r>
            <a:rPr lang="en-US" sz="1100" b="0" i="0" u="none" strike="noStrike">
              <a:solidFill>
                <a:schemeClr val="dk1"/>
              </a:solidFill>
              <a:effectLst/>
              <a:latin typeface="+mn-lt"/>
              <a:ea typeface="+mn-ea"/>
              <a:cs typeface="+mn-cs"/>
            </a:rPr>
            <a:t>reflects the sheet numbers incremented, not the actual number</a:t>
          </a:r>
          <a:r>
            <a:rPr lang="en-US" sz="1100" b="0" i="0" u="none" strike="noStrike" baseline="0">
              <a:solidFill>
                <a:schemeClr val="dk1"/>
              </a:solidFill>
              <a:effectLst/>
              <a:latin typeface="+mn-lt"/>
              <a:ea typeface="+mn-ea"/>
              <a:cs typeface="+mn-cs"/>
            </a:rPr>
            <a:t> of sheets.</a:t>
          </a:r>
          <a:r>
            <a:rPr lang="en-US"/>
            <a:t> </a:t>
          </a:r>
        </a:p>
        <a:p>
          <a:r>
            <a:rPr lang="en-US" sz="1100" b="0" i="0">
              <a:solidFill>
                <a:schemeClr val="dk1"/>
              </a:solidFill>
              <a:effectLst/>
              <a:latin typeface="+mn-lt"/>
              <a:ea typeface="+mn-ea"/>
              <a:cs typeface="+mn-cs"/>
            </a:rPr>
            <a:t>NOTE:  </a:t>
          </a:r>
          <a:r>
            <a:rPr lang="en-US" sz="1100" b="0" i="0" u="none" strike="noStrike">
              <a:solidFill>
                <a:schemeClr val="dk1"/>
              </a:solidFill>
              <a:effectLst/>
              <a:latin typeface="+mn-lt"/>
              <a:ea typeface="+mn-ea"/>
              <a:cs typeface="+mn-cs"/>
            </a:rPr>
            <a:t>Sheet number range calculates automatically.  Cells in the Section column will turn orange where description width may</a:t>
          </a:r>
          <a:r>
            <a:rPr lang="en-US"/>
            <a:t> </a:t>
          </a:r>
          <a:r>
            <a:rPr lang="en-US" sz="1100" b="0" i="0" u="none" strike="noStrike">
              <a:solidFill>
                <a:schemeClr val="dk1"/>
              </a:solidFill>
              <a:effectLst/>
              <a:latin typeface="+mn-lt"/>
              <a:ea typeface="+mn-ea"/>
              <a:cs typeface="+mn-cs"/>
            </a:rPr>
            <a:t>require multiple lines.  Check those rows. </a:t>
          </a:r>
          <a:r>
            <a:rPr lang="en-US"/>
            <a:t> </a:t>
          </a: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Adding/Deleting Rows:</a:t>
          </a:r>
          <a:r>
            <a:rPr lang="en-US"/>
            <a:t>  </a:t>
          </a:r>
          <a:r>
            <a:rPr lang="en-US" sz="1100" b="0" i="0" u="none" strike="noStrike">
              <a:solidFill>
                <a:schemeClr val="dk1"/>
              </a:solidFill>
              <a:effectLst/>
              <a:latin typeface="+mn-lt"/>
              <a:ea typeface="+mn-ea"/>
              <a:cs typeface="+mn-cs"/>
            </a:rPr>
            <a:t>Right-click where you want to add or delete a row.  </a:t>
          </a:r>
          <a:r>
            <a:rPr lang="en-US"/>
            <a:t> </a:t>
          </a:r>
          <a:r>
            <a:rPr lang="en-US" sz="1100" b="0" i="0" u="none" strike="noStrike">
              <a:solidFill>
                <a:schemeClr val="dk1"/>
              </a:solidFill>
              <a:effectLst/>
              <a:latin typeface="+mn-lt"/>
              <a:ea typeface="+mn-ea"/>
              <a:cs typeface="+mn-cs"/>
            </a:rPr>
            <a:t>From the menu select either "Insert &gt; Table Rows"</a:t>
          </a:r>
          <a:r>
            <a:rPr lang="en-US"/>
            <a:t> </a:t>
          </a:r>
          <a:r>
            <a:rPr lang="en-US" sz="1100" b="0" i="0" u="none" strike="noStrike">
              <a:solidFill>
                <a:schemeClr val="dk1"/>
              </a:solidFill>
              <a:effectLst/>
              <a:latin typeface="+mn-lt"/>
              <a:ea typeface="+mn-ea"/>
              <a:cs typeface="+mn-cs"/>
            </a:rPr>
            <a:t>or "Delete &gt; Table Rows".</a:t>
          </a:r>
          <a:r>
            <a:rPr lang="en-US"/>
            <a:t> </a:t>
          </a:r>
        </a:p>
        <a:p>
          <a:endParaRPr lang="en-US"/>
        </a:p>
        <a:p>
          <a:pPr marL="0" marR="0" indent="0" defTabSz="914400" eaLnBrk="1" fontAlgn="auto" latinLnBrk="0" hangingPunct="1">
            <a:lnSpc>
              <a:spcPct val="100000"/>
            </a:lnSpc>
            <a:spcBef>
              <a:spcPts val="0"/>
            </a:spcBef>
            <a:spcAft>
              <a:spcPts val="0"/>
            </a:spcAft>
            <a:buClrTx/>
            <a:buSzTx/>
            <a:buFontTx/>
            <a:buNone/>
            <a:tabLst/>
            <a:defRPr/>
          </a:pPr>
          <a:r>
            <a:rPr lang="en-US" b="1"/>
            <a:t>Multiple</a:t>
          </a:r>
          <a:r>
            <a:rPr lang="en-US" b="1" baseline="0"/>
            <a:t> Indexes:  </a:t>
          </a:r>
          <a:r>
            <a:rPr lang="en-US" b="0" baseline="0"/>
            <a:t>When the index becomes too long for the sheet, add additional "Index" headings.  The Row number background becomes darker as it approaches the maximum rows that fit on a sheet.  Add 4 rows to table at the desired location and type the heading text into the cell 2 rows above the first section.  </a:t>
          </a:r>
          <a:r>
            <a:rPr lang="en-US" sz="1100">
              <a:solidFill>
                <a:schemeClr val="dk1"/>
              </a:solidFill>
              <a:effectLst/>
              <a:latin typeface="+mn-lt"/>
              <a:ea typeface="+mn-ea"/>
              <a:cs typeface="+mn-cs"/>
            </a:rPr>
            <a:t>Use</a:t>
          </a:r>
          <a:r>
            <a:rPr lang="en-US" sz="1100" baseline="0">
              <a:solidFill>
                <a:schemeClr val="dk1"/>
              </a:solidFill>
              <a:effectLst/>
              <a:latin typeface="+mn-lt"/>
              <a:ea typeface="+mn-ea"/>
              <a:cs typeface="+mn-cs"/>
            </a:rPr>
            <a:t> the </a:t>
          </a:r>
          <a:r>
            <a:rPr lang="en-US" sz="1100" i="1" baseline="0">
              <a:solidFill>
                <a:schemeClr val="dk1"/>
              </a:solidFill>
              <a:effectLst/>
              <a:latin typeface="+mn-lt"/>
              <a:ea typeface="+mn-ea"/>
              <a:cs typeface="+mn-cs"/>
            </a:rPr>
            <a:t>Heading</a:t>
          </a:r>
          <a:r>
            <a:rPr lang="en-US" sz="1100" baseline="0">
              <a:solidFill>
                <a:schemeClr val="dk1"/>
              </a:solidFill>
              <a:effectLst/>
              <a:latin typeface="+mn-lt"/>
              <a:ea typeface="+mn-ea"/>
              <a:cs typeface="+mn-cs"/>
            </a:rPr>
            <a:t> style for the </a:t>
          </a:r>
          <a:r>
            <a:rPr lang="en-US" sz="1100" b="0" i="0">
              <a:solidFill>
                <a:schemeClr val="dk1"/>
              </a:solidFill>
              <a:effectLst/>
              <a:latin typeface="+mn-lt"/>
              <a:ea typeface="+mn-ea"/>
              <a:cs typeface="+mn-cs"/>
            </a:rPr>
            <a:t>"INDEX TO SHEETS" cells, and use the </a:t>
          </a:r>
          <a:r>
            <a:rPr lang="en-US" sz="1100" b="0" i="1">
              <a:solidFill>
                <a:schemeClr val="dk1"/>
              </a:solidFill>
              <a:effectLst/>
              <a:latin typeface="+mn-lt"/>
              <a:ea typeface="+mn-ea"/>
              <a:cs typeface="+mn-cs"/>
            </a:rPr>
            <a:t>Heading spacer</a:t>
          </a:r>
          <a:r>
            <a:rPr lang="en-US" sz="1100" b="0" i="0">
              <a:solidFill>
                <a:schemeClr val="dk1"/>
              </a:solidFill>
              <a:effectLst/>
              <a:latin typeface="+mn-lt"/>
              <a:ea typeface="+mn-ea"/>
              <a:cs typeface="+mn-cs"/>
            </a:rPr>
            <a:t> style for the adjacent Incr</a:t>
          </a:r>
          <a:r>
            <a:rPr lang="en-US" sz="1100" b="0" i="0" baseline="0">
              <a:solidFill>
                <a:schemeClr val="dk1"/>
              </a:solidFill>
              <a:effectLst/>
              <a:latin typeface="+mn-lt"/>
              <a:ea typeface="+mn-ea"/>
              <a:cs typeface="+mn-cs"/>
            </a:rPr>
            <a:t> cell. (Alternately, copy the first header cell AND the cell to the right, to the new location.)</a:t>
          </a:r>
          <a:endParaRPr lang="en-US" b="1"/>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Column Widths/Row Heights:</a:t>
          </a:r>
          <a:r>
            <a:rPr lang="en-US"/>
            <a:t>  </a:t>
          </a:r>
          <a:r>
            <a:rPr lang="en-US" sz="1100" b="0" i="0" u="none" strike="noStrike">
              <a:solidFill>
                <a:schemeClr val="dk1"/>
              </a:solidFill>
              <a:effectLst/>
              <a:latin typeface="+mn-lt"/>
              <a:ea typeface="+mn-ea"/>
              <a:cs typeface="+mn-cs"/>
            </a:rPr>
            <a:t>Modify column widths to fit information and provide</a:t>
          </a:r>
          <a:r>
            <a:rPr lang="en-US"/>
            <a:t> </a:t>
          </a:r>
          <a:r>
            <a:rPr lang="en-US" sz="1100" b="0" i="0" u="none" strike="noStrike">
              <a:solidFill>
                <a:schemeClr val="dk1"/>
              </a:solidFill>
              <a:effectLst/>
              <a:latin typeface="+mn-lt"/>
              <a:ea typeface="+mn-ea"/>
              <a:cs typeface="+mn-cs"/>
            </a:rPr>
            <a:t>a good appearance.  Description field will wrap.</a:t>
          </a:r>
          <a:r>
            <a:rPr lang="en-US"/>
            <a:t> </a:t>
          </a:r>
          <a:r>
            <a:rPr lang="en-US" sz="1100" b="0" i="0" u="none" strike="noStrike">
              <a:solidFill>
                <a:schemeClr val="dk1"/>
              </a:solidFill>
              <a:effectLst/>
              <a:latin typeface="+mn-lt"/>
              <a:ea typeface="+mn-ea"/>
              <a:cs typeface="+mn-cs"/>
            </a:rPr>
            <a:t>To reset row heights select all rows.  From Home tab select "Format &gt; AutoFit Row Height".</a:t>
          </a: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Copying the Sheet</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Index:</a:t>
          </a:r>
          <a:r>
            <a:rPr lang="en-US" sz="1100" b="1" i="0" u="none" strike="noStrike" baseline="0">
              <a:solidFill>
                <a:schemeClr val="dk1"/>
              </a:solidFill>
              <a:effectLst/>
              <a:latin typeface="+mn-lt"/>
              <a:ea typeface="+mn-ea"/>
              <a:cs typeface="+mn-cs"/>
            </a:rPr>
            <a:t>  </a:t>
          </a:r>
          <a:r>
            <a:rPr lang="en-US" sz="1100" b="0" i="0" u="none" strike="noStrike" baseline="0">
              <a:solidFill>
                <a:schemeClr val="dk1"/>
              </a:solidFill>
              <a:effectLst/>
              <a:latin typeface="+mn-lt"/>
              <a:ea typeface="+mn-ea"/>
              <a:cs typeface="+mn-cs"/>
            </a:rPr>
            <a:t>For a single column index select the named range "Index".  For multiple indexes name each range (be sure to include the blank column to the left and the blank row above the heading.  </a:t>
          </a:r>
        </a:p>
        <a:p>
          <a:r>
            <a:rPr lang="en-US" sz="1100" b="0" i="0" u="none" strike="noStrike">
              <a:solidFill>
                <a:schemeClr val="dk1"/>
              </a:solidFill>
              <a:effectLst/>
              <a:latin typeface="+mn-lt"/>
              <a:ea typeface="+mn-ea"/>
              <a:cs typeface="+mn-cs"/>
            </a:rPr>
            <a:t>Select the named range and</a:t>
          </a:r>
          <a:r>
            <a:rPr lang="en-US"/>
            <a:t> e</a:t>
          </a:r>
          <a:r>
            <a:rPr lang="en-US" sz="1100" b="0" i="0" u="none" strike="noStrike">
              <a:solidFill>
                <a:schemeClr val="dk1"/>
              </a:solidFill>
              <a:effectLst/>
              <a:latin typeface="+mn-lt"/>
              <a:ea typeface="+mn-ea"/>
              <a:cs typeface="+mn-cs"/>
            </a:rPr>
            <a:t>nter &lt;CTRL+C&gt;, then paste into DGN.</a:t>
          </a:r>
          <a:r>
            <a:rPr lang="en-US"/>
            <a:t> </a:t>
          </a: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Styles: </a:t>
          </a:r>
          <a:r>
            <a:rPr lang="en-US"/>
            <a:t> </a:t>
          </a:r>
          <a:r>
            <a:rPr lang="en-US" sz="1100" b="0" i="0" u="none" strike="noStrike">
              <a:solidFill>
                <a:schemeClr val="dk1"/>
              </a:solidFill>
              <a:effectLst/>
              <a:latin typeface="+mn-lt"/>
              <a:ea typeface="+mn-ea"/>
              <a:cs typeface="+mn-cs"/>
            </a:rPr>
            <a:t>Listed on the Home tab under Styles.</a:t>
          </a:r>
          <a:r>
            <a:rPr lang="en-US"/>
            <a:t> </a:t>
          </a:r>
        </a:p>
        <a:p>
          <a:r>
            <a:rPr lang="en-US" sz="1100" b="0" i="0" u="none" strike="noStrike">
              <a:solidFill>
                <a:schemeClr val="dk1"/>
              </a:solidFill>
              <a:effectLst/>
              <a:latin typeface="+mn-lt"/>
              <a:ea typeface="+mn-ea"/>
              <a:cs typeface="+mn-cs"/>
            </a:rPr>
            <a:t>Body - Typical text within the table</a:t>
          </a:r>
          <a:endParaRPr lang="en-US"/>
        </a:p>
        <a:p>
          <a:r>
            <a:rPr lang="en-US" sz="1100" b="0" i="0" u="none" strike="noStrike">
              <a:solidFill>
                <a:schemeClr val="dk1"/>
              </a:solidFill>
              <a:effectLst/>
              <a:latin typeface="+mn-lt"/>
              <a:ea typeface="+mn-ea"/>
              <a:cs typeface="+mn-cs"/>
            </a:rPr>
            <a:t>Heading - For Index to Sheets cell </a:t>
          </a:r>
        </a:p>
        <a:p>
          <a:r>
            <a:rPr lang="en-US" sz="1100" b="0" i="0" u="none" strike="noStrike">
              <a:solidFill>
                <a:schemeClr val="dk1"/>
              </a:solidFill>
              <a:effectLst/>
              <a:latin typeface="+mn-lt"/>
              <a:ea typeface="+mn-ea"/>
              <a:cs typeface="+mn-cs"/>
            </a:rPr>
            <a:t>Heading Spacer - For cell to right of Index cell</a:t>
          </a:r>
          <a:r>
            <a:rPr lang="en-US"/>
            <a:t> </a:t>
          </a:r>
          <a:endParaRPr lang="en-US" sz="1100"/>
        </a:p>
      </xdr:txBody>
    </xdr:sp>
    <xdr:clientData/>
  </xdr:twoCellAnchor>
</xdr:wsDr>
</file>

<file path=xl/tables/table1.xml><?xml version="1.0" encoding="utf-8"?>
<table xmlns="http://schemas.openxmlformats.org/spreadsheetml/2006/main" id="1" name="Sheets" displayName="Sheets" ref="A1:G84" headerRowDxfId="65" headerRowCellStyle="Body">
  <autoFilter ref="A1:G84"/>
  <tableColumns count="7">
    <tableColumn id="6" name="Padding" dataDxfId="64">
      <calculatedColumnFormula>""</calculatedColumnFormula>
    </tableColumn>
    <tableColumn id="3" name="Sheet" dataDxfId="63">
      <calculatedColumnFormula>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calculatedColumnFormula>
    </tableColumn>
    <tableColumn id="4" name="Description" totalsRowFunction="count" dataDxfId="62"/>
    <tableColumn id="1" name="Incr" totalsRowLabel="Total" dataDxfId="61" dataCellStyle="Normal"/>
    <tableColumn id="2" name="Override" dataDxfId="60" dataCellStyle="Normal"/>
    <tableColumn id="5" name="Section" dataDxfId="59" dataCellStyle="Normal">
      <calculatedColumnFormula>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calculatedColumnFormula>
    </tableColumn>
    <tableColumn id="8" name="Row" dataDxfId="54">
      <calculatedColumnFormula>IFERROR(IF(AND(ISNUMBER(FIND("INDEX",SUBSTITUTE(Sheets[[#This Row],[Description]]," ",""))+FIND("SHEET",SUBSTITUTE(Sheets[[#This Row],[Description]]," ",""))),LEN(Sheets[[#This Row],[Sheet]])=0),0,OFFSET(G2,-1,0)+MAX(1,CEILING((LEN(Sheets[[#This Row],[Description]])+LEN(SUBSTITUTE(Sheets[[#This Row],[Description]],"I","")))/(2*CELL("width",Sheets[[#This Row],[Description]]))-0.06,1))),0)</calculatedColumnFormula>
    </tableColumn>
  </tableColumns>
  <tableStyleInfo name="Index to Sheets" showFirstColumn="0" showLastColumn="0" showRowStripes="0" showColumnStripes="1"/>
</table>
</file>

<file path=xl/tables/table2.xml><?xml version="1.0" encoding="utf-8"?>
<table xmlns="http://schemas.openxmlformats.org/spreadsheetml/2006/main" id="2" name="SectionList" displayName="SectionList" ref="A1:C19" totalsRowShown="0" dataDxfId="58" dataCellStyle="Body">
  <autoFilter ref="A1:C19"/>
  <tableColumns count="3">
    <tableColumn id="3" name="Padding" dataDxfId="57" dataCellStyle="Body">
      <calculatedColumnFormula>""</calculatedColumnFormula>
    </tableColumn>
    <tableColumn id="1" name="Section" dataDxfId="56" dataCellStyle="Body">
      <calculatedColumnFormula>IF(ROW(B2)-ROW(B$1)&gt;3,IF(RIGHT(OFFSET(B2,-1,0),1)="Z",IF(LEN(OFFSET(B2,-1,0))=1,"AA",CHAR(CODE(LEFT(OFFSET(B2,-1,0),1))+1)&amp;"A"),IF(LEN(OFFSET(B2,-1,0))&gt;1,LEFT(OFFSET(B2,-1,0),1),"")&amp;CHAR(CODE(RIGHT(OFFSET(B2,-1,0),1))+1)),CHAR(64))</calculatedColumnFormula>
    </tableColumn>
    <tableColumn id="2" name="Description" dataDxfId="55" dataCellStyle="Body">
      <calculatedColumnFormula>IFERROR(IF(ROW(C2)-ROW(C$1)=2,"S E C T I O N    I N D E X",INDEX(Sheets[Description],MATCH(SectionList[[#This Row],[Section]],Sheets[Section],0))),0)</calculatedColumnFormula>
    </tableColumn>
  </tableColumns>
  <tableStyleInfo name="Index to Sheets" showFirstColumn="0" showLastColumn="0" showRowStripes="0"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84"/>
  <sheetViews>
    <sheetView showGridLines="0" tabSelected="1" zoomScale="125" zoomScaleNormal="125" workbookViewId="0">
      <selection activeCell="C15" sqref="C15"/>
    </sheetView>
  </sheetViews>
  <sheetFormatPr defaultRowHeight="11.25" x14ac:dyDescent="0.15"/>
  <cols>
    <col min="1" max="1" width="1.625" customWidth="1"/>
    <col min="2" max="2" width="6.625" customWidth="1"/>
    <col min="3" max="3" width="32.625" customWidth="1"/>
    <col min="4" max="4" width="5.375" customWidth="1"/>
    <col min="5" max="5" width="9" customWidth="1"/>
    <col min="6" max="7" width="4.5" customWidth="1"/>
    <col min="8" max="8" width="9" customWidth="1"/>
    <col min="9" max="9" width="40.625" customWidth="1"/>
  </cols>
  <sheetData>
    <row r="1" spans="1:9" ht="11.25" customHeight="1" x14ac:dyDescent="0.15">
      <c r="A1" s="12" t="s">
        <v>24</v>
      </c>
      <c r="B1" s="2" t="s">
        <v>9</v>
      </c>
      <c r="C1" s="13" t="s">
        <v>8</v>
      </c>
      <c r="D1" s="13" t="s">
        <v>12</v>
      </c>
      <c r="E1" s="13" t="s">
        <v>11</v>
      </c>
      <c r="F1" s="2" t="s">
        <v>23</v>
      </c>
      <c r="G1" s="41" t="s">
        <v>31</v>
      </c>
      <c r="I1" s="32">
        <v>42776</v>
      </c>
    </row>
    <row r="2" spans="1:9" s="5" customFormat="1" ht="8.25" x14ac:dyDescent="0.15">
      <c r="A2" s="5" t="str">
        <f>""</f>
        <v/>
      </c>
      <c r="B2" s="14"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
      </c>
      <c r="C2" s="6"/>
      <c r="D2" s="7"/>
      <c r="E2" s="7"/>
      <c r="F2" s="7"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v>
      </c>
      <c r="G2" s="7">
        <f ca="1">IFERROR(IF(AND(ISNUMBER(FIND("INDEX",SUBSTITUTE(Sheets[[#This Row],[Description]]," ",""))+FIND("SHEET",SUBSTITUTE(Sheets[[#This Row],[Description]]," ",""))),LEN(Sheets[[#This Row],[Sheet]])=0),0,OFFSET(G2,-1,0)+MAX(1,CEILING((LEN(Sheets[[#This Row],[Description]])+LEN(SUBSTITUTE(Sheets[[#This Row],[Description]],"I","")))/(2*CELL("width",Sheets[[#This Row],[Description]]))-0.06,1))),0)</f>
        <v>0</v>
      </c>
    </row>
    <row r="3" spans="1:9" ht="18" x14ac:dyDescent="0.15">
      <c r="A3" t="str">
        <f>""</f>
        <v/>
      </c>
      <c r="B3"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
      </c>
      <c r="C3" s="20" t="s">
        <v>19</v>
      </c>
      <c r="D3" s="30"/>
      <c r="E3" s="30"/>
      <c r="F3"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v>
      </c>
      <c r="G3" s="15">
        <f ca="1">IFERROR(IF(AND(ISNUMBER(FIND("INDEX",SUBSTITUTE(Sheets[[#This Row],[Description]]," ",""))+FIND("SHEET",SUBSTITUTE(Sheets[[#This Row],[Description]]," ",""))),LEN(Sheets[[#This Row],[Sheet]])=0),0,OFFSET(G3,-1,0)+MAX(1,CEILING((LEN(Sheets[[#This Row],[Description]])+LEN(SUBSTITUTE(Sheets[[#This Row],[Description]],"I","")))/(2*CELL("width",Sheets[[#This Row],[Description]]))-0.06,1))),0)</f>
        <v>0</v>
      </c>
      <c r="I3" s="31" t="str">
        <f>HYPERLINK("http://flh.fhwa.dot.gov/business/resources/design/plans/wfl/spreadsheets.htm","See WFLHD Spreadsheets  for more information.")</f>
        <v>See WFLHD Spreadsheets  for more information.</v>
      </c>
    </row>
    <row r="4" spans="1:9" s="1" customFormat="1" x14ac:dyDescent="0.15">
      <c r="A4" s="1" t="str">
        <f>""</f>
        <v/>
      </c>
      <c r="B4"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
      </c>
      <c r="C4" s="9"/>
      <c r="D4" s="4"/>
      <c r="E4" s="15"/>
      <c r="F4" s="4"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v>
      </c>
      <c r="G4" s="4">
        <f ca="1">IFERROR(IF(AND(ISNUMBER(FIND("INDEX",SUBSTITUTE(Sheets[[#This Row],[Description]]," ",""))+FIND("SHEET",SUBSTITUTE(Sheets[[#This Row],[Description]]," ",""))),LEN(Sheets[[#This Row],[Sheet]])=0),0,OFFSET(G4,-1,0)+MAX(1,CEILING((LEN(Sheets[[#This Row],[Description]])+LEN(SUBSTITUTE(Sheets[[#This Row],[Description]],"I","")))/(2*CELL("width",Sheets[[#This Row],[Description]]))-0.06,1))),0)</f>
        <v>1</v>
      </c>
    </row>
    <row r="5" spans="1:9" x14ac:dyDescent="0.15">
      <c r="A5" t="str">
        <f>""</f>
        <v/>
      </c>
      <c r="B5"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A.</v>
      </c>
      <c r="C5" s="10" t="s">
        <v>15</v>
      </c>
      <c r="D5" s="15" t="s">
        <v>14</v>
      </c>
      <c r="E5" s="15"/>
      <c r="F5"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A</v>
      </c>
      <c r="G5" s="15">
        <f ca="1">IFERROR(IF(AND(ISNUMBER(FIND("INDEX",SUBSTITUTE(Sheets[[#This Row],[Description]]," ",""))+FIND("SHEET",SUBSTITUTE(Sheets[[#This Row],[Description]]," ",""))),LEN(Sheets[[#This Row],[Sheet]])=0),0,OFFSET(G5,-1,0)+MAX(1,CEILING((LEN(Sheets[[#This Row],[Description]])+LEN(SUBSTITUTE(Sheets[[#This Row],[Description]],"I","")))/(2*CELL("width",Sheets[[#This Row],[Description]]))-0.06,1))),0)</f>
        <v>2</v>
      </c>
    </row>
    <row r="6" spans="1:9" x14ac:dyDescent="0.15">
      <c r="A6" t="str">
        <f>""</f>
        <v/>
      </c>
      <c r="B6"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A.1</v>
      </c>
      <c r="C6" s="10" t="s">
        <v>1</v>
      </c>
      <c r="D6" s="15">
        <v>1</v>
      </c>
      <c r="E6" s="15"/>
      <c r="F6"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A</v>
      </c>
      <c r="G6" s="15">
        <f ca="1">IFERROR(IF(AND(ISNUMBER(FIND("INDEX",SUBSTITUTE(Sheets[[#This Row],[Description]]," ",""))+FIND("SHEET",SUBSTITUTE(Sheets[[#This Row],[Description]]," ",""))),LEN(Sheets[[#This Row],[Sheet]])=0),0,OFFSET(G6,-1,0)+MAX(1,CEILING((LEN(Sheets[[#This Row],[Description]])+LEN(SUBSTITUTE(Sheets[[#This Row],[Description]],"I","")))/(2*CELL("width",Sheets[[#This Row],[Description]]))-0.06,1))),0)</f>
        <v>3</v>
      </c>
    </row>
    <row r="7" spans="1:9" x14ac:dyDescent="0.15">
      <c r="A7" t="str">
        <f>""</f>
        <v/>
      </c>
      <c r="B7"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A.2</v>
      </c>
      <c r="C7" s="10" t="s">
        <v>0</v>
      </c>
      <c r="D7" s="15">
        <v>1</v>
      </c>
      <c r="E7" s="15"/>
      <c r="F7"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A</v>
      </c>
      <c r="G7" s="15">
        <f ca="1">IFERROR(IF(AND(ISNUMBER(FIND("INDEX",SUBSTITUTE(Sheets[[#This Row],[Description]]," ",""))+FIND("SHEET",SUBSTITUTE(Sheets[[#This Row],[Description]]," ",""))),LEN(Sheets[[#This Row],[Sheet]])=0),0,OFFSET(G7,-1,0)+MAX(1,CEILING((LEN(Sheets[[#This Row],[Description]])+LEN(SUBSTITUTE(Sheets[[#This Row],[Description]],"I","")))/(2*CELL("width",Sheets[[#This Row],[Description]]))-0.06,1))),0)</f>
        <v>4</v>
      </c>
    </row>
    <row r="8" spans="1:9" x14ac:dyDescent="0.15">
      <c r="A8" t="str">
        <f>""</f>
        <v/>
      </c>
      <c r="B8"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A.3</v>
      </c>
      <c r="C8" s="10" t="s">
        <v>2</v>
      </c>
      <c r="D8" s="15">
        <v>1</v>
      </c>
      <c r="E8" s="15"/>
      <c r="F8"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A</v>
      </c>
      <c r="G8" s="15">
        <f ca="1">IFERROR(IF(AND(ISNUMBER(FIND("INDEX",SUBSTITUTE(Sheets[[#This Row],[Description]]," ",""))+FIND("SHEET",SUBSTITUTE(Sheets[[#This Row],[Description]]," ",""))),LEN(Sheets[[#This Row],[Sheet]])=0),0,OFFSET(G8,-1,0)+MAX(1,CEILING((LEN(Sheets[[#This Row],[Description]])+LEN(SUBSTITUTE(Sheets[[#This Row],[Description]],"I","")))/(2*CELL("width",Sheets[[#This Row],[Description]]))-0.06,1))),0)</f>
        <v>5</v>
      </c>
    </row>
    <row r="9" spans="1:9" x14ac:dyDescent="0.15">
      <c r="A9" t="str">
        <f>""</f>
        <v/>
      </c>
      <c r="B9"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A.4</v>
      </c>
      <c r="C9" s="10" t="s">
        <v>3</v>
      </c>
      <c r="D9" s="15">
        <v>1</v>
      </c>
      <c r="E9" s="15"/>
      <c r="F9"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A</v>
      </c>
      <c r="G9" s="15">
        <f ca="1">IFERROR(IF(AND(ISNUMBER(FIND("INDEX",SUBSTITUTE(Sheets[[#This Row],[Description]]," ",""))+FIND("SHEET",SUBSTITUTE(Sheets[[#This Row],[Description]]," ",""))),LEN(Sheets[[#This Row],[Sheet]])=0),0,OFFSET(G9,-1,0)+MAX(1,CEILING((LEN(Sheets[[#This Row],[Description]])+LEN(SUBSTITUTE(Sheets[[#This Row],[Description]],"I","")))/(2*CELL("width",Sheets[[#This Row],[Description]]))-0.06,1))),0)</f>
        <v>6</v>
      </c>
    </row>
    <row r="10" spans="1:9" x14ac:dyDescent="0.15">
      <c r="A10" t="str">
        <f>""</f>
        <v/>
      </c>
      <c r="B10"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
      </c>
      <c r="C10" s="10"/>
      <c r="D10" s="15"/>
      <c r="E10" s="15"/>
      <c r="F10"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A</v>
      </c>
      <c r="G10" s="15">
        <f ca="1">IFERROR(IF(AND(ISNUMBER(FIND("INDEX",SUBSTITUTE(Sheets[[#This Row],[Description]]," ",""))+FIND("SHEET",SUBSTITUTE(Sheets[[#This Row],[Description]]," ",""))),LEN(Sheets[[#This Row],[Sheet]])=0),0,OFFSET(G10,-1,0)+MAX(1,CEILING((LEN(Sheets[[#This Row],[Description]])+LEN(SUBSTITUTE(Sheets[[#This Row],[Description]],"I","")))/(2*CELL("width",Sheets[[#This Row],[Description]]))-0.06,1))),0)</f>
        <v>7</v>
      </c>
    </row>
    <row r="11" spans="1:9" x14ac:dyDescent="0.15">
      <c r="A11" t="str">
        <f>""</f>
        <v/>
      </c>
      <c r="B11"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B.</v>
      </c>
      <c r="C11" s="10" t="s">
        <v>32</v>
      </c>
      <c r="D11" s="15" t="s">
        <v>10</v>
      </c>
      <c r="E11" s="15"/>
      <c r="F11"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B</v>
      </c>
      <c r="G11" s="15">
        <f ca="1">IFERROR(IF(AND(ISNUMBER(FIND("INDEX",SUBSTITUTE(Sheets[[#This Row],[Description]]," ",""))+FIND("SHEET",SUBSTITUTE(Sheets[[#This Row],[Description]]," ",""))),LEN(Sheets[[#This Row],[Sheet]])=0),0,OFFSET(G11,-1,0)+MAX(1,CEILING((LEN(Sheets[[#This Row],[Description]])+LEN(SUBSTITUTE(Sheets[[#This Row],[Description]],"I","")))/(2*CELL("width",Sheets[[#This Row],[Description]]))-0.06,1))),0)</f>
        <v>8</v>
      </c>
    </row>
    <row r="12" spans="1:9" x14ac:dyDescent="0.15">
      <c r="A12" t="str">
        <f>""</f>
        <v/>
      </c>
      <c r="B12"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B.1-10</v>
      </c>
      <c r="C12" s="10" t="s">
        <v>20</v>
      </c>
      <c r="D12" s="15">
        <v>10</v>
      </c>
      <c r="E12" s="15"/>
      <c r="F12"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B</v>
      </c>
      <c r="G12" s="15">
        <f ca="1">IFERROR(IF(AND(ISNUMBER(FIND("INDEX",SUBSTITUTE(Sheets[[#This Row],[Description]]," ",""))+FIND("SHEET",SUBSTITUTE(Sheets[[#This Row],[Description]]," ",""))),LEN(Sheets[[#This Row],[Sheet]])=0),0,OFFSET(G12,-1,0)+MAX(1,CEILING((LEN(Sheets[[#This Row],[Description]])+LEN(SUBSTITUTE(Sheets[[#This Row],[Description]],"I","")))/(2*CELL("width",Sheets[[#This Row],[Description]]))-0.06,1))),0)</f>
        <v>9</v>
      </c>
    </row>
    <row r="13" spans="1:9" x14ac:dyDescent="0.15">
      <c r="A13" t="str">
        <f>""</f>
        <v/>
      </c>
      <c r="B13"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
      </c>
      <c r="C13" s="10"/>
      <c r="D13" s="15"/>
      <c r="E13" s="15"/>
      <c r="F13"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B</v>
      </c>
      <c r="G13" s="15">
        <f ca="1">IFERROR(IF(AND(ISNUMBER(FIND("INDEX",SUBSTITUTE(Sheets[[#This Row],[Description]]," ",""))+FIND("SHEET",SUBSTITUTE(Sheets[[#This Row],[Description]]," ",""))),LEN(Sheets[[#This Row],[Sheet]])=0),0,OFFSET(G13,-1,0)+MAX(1,CEILING((LEN(Sheets[[#This Row],[Description]])+LEN(SUBSTITUTE(Sheets[[#This Row],[Description]],"I","")))/(2*CELL("width",Sheets[[#This Row],[Description]]))-0.06,1))),0)</f>
        <v>10</v>
      </c>
    </row>
    <row r="14" spans="1:9" x14ac:dyDescent="0.15">
      <c r="A14" t="str">
        <f>""</f>
        <v/>
      </c>
      <c r="B14"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C.</v>
      </c>
      <c r="C14" s="10" t="s">
        <v>5</v>
      </c>
      <c r="D14" s="15" t="s">
        <v>10</v>
      </c>
      <c r="E14" s="15"/>
      <c r="F14"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C</v>
      </c>
      <c r="G14" s="15">
        <f ca="1">IFERROR(IF(AND(ISNUMBER(FIND("INDEX",SUBSTITUTE(Sheets[[#This Row],[Description]]," ",""))+FIND("SHEET",SUBSTITUTE(Sheets[[#This Row],[Description]]," ",""))),LEN(Sheets[[#This Row],[Sheet]])=0),0,OFFSET(G14,-1,0)+MAX(1,CEILING((LEN(Sheets[[#This Row],[Description]])+LEN(SUBSTITUTE(Sheets[[#This Row],[Description]],"I","")))/(2*CELL("width",Sheets[[#This Row],[Description]]))-0.06,1))),0)</f>
        <v>11</v>
      </c>
    </row>
    <row r="15" spans="1:9" x14ac:dyDescent="0.15">
      <c r="A15" t="str">
        <f>""</f>
        <v/>
      </c>
      <c r="B15"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C.1</v>
      </c>
      <c r="C15" s="10" t="s">
        <v>4</v>
      </c>
      <c r="D15" s="15">
        <v>1</v>
      </c>
      <c r="E15" s="15"/>
      <c r="F15"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C</v>
      </c>
      <c r="G15" s="15">
        <f ca="1">IFERROR(IF(AND(ISNUMBER(FIND("INDEX",SUBSTITUTE(Sheets[[#This Row],[Description]]," ",""))+FIND("SHEET",SUBSTITUTE(Sheets[[#This Row],[Description]]," ",""))),LEN(Sheets[[#This Row],[Sheet]])=0),0,OFFSET(G15,-1,0)+MAX(1,CEILING((LEN(Sheets[[#This Row],[Description]])+LEN(SUBSTITUTE(Sheets[[#This Row],[Description]],"I","")))/(2*CELL("width",Sheets[[#This Row],[Description]]))-0.06,1))),0)</f>
        <v>12</v>
      </c>
    </row>
    <row r="16" spans="1:9" x14ac:dyDescent="0.15">
      <c r="A16" t="str">
        <f>""</f>
        <v/>
      </c>
      <c r="B16"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C.2-3</v>
      </c>
      <c r="C16" s="10" t="s">
        <v>5</v>
      </c>
      <c r="D16" s="15">
        <v>2</v>
      </c>
      <c r="E16" s="15"/>
      <c r="F16"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C</v>
      </c>
      <c r="G16" s="15">
        <f ca="1">IFERROR(IF(AND(ISNUMBER(FIND("INDEX",SUBSTITUTE(Sheets[[#This Row],[Description]]," ",""))+FIND("SHEET",SUBSTITUTE(Sheets[[#This Row],[Description]]," ",""))),LEN(Sheets[[#This Row],[Sheet]])=0),0,OFFSET(G16,-1,0)+MAX(1,CEILING((LEN(Sheets[[#This Row],[Description]])+LEN(SUBSTITUTE(Sheets[[#This Row],[Description]],"I","")))/(2*CELL("width",Sheets[[#This Row],[Description]]))-0.06,1))),0)</f>
        <v>13</v>
      </c>
    </row>
    <row r="17" spans="1:7" x14ac:dyDescent="0.15">
      <c r="A17" t="str">
        <f>""</f>
        <v/>
      </c>
      <c r="B17"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
      </c>
      <c r="C17" s="10"/>
      <c r="D17" s="15"/>
      <c r="E17" s="15"/>
      <c r="F17"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C</v>
      </c>
      <c r="G17" s="15">
        <f ca="1">IFERROR(IF(AND(ISNUMBER(FIND("INDEX",SUBSTITUTE(Sheets[[#This Row],[Description]]," ",""))+FIND("SHEET",SUBSTITUTE(Sheets[[#This Row],[Description]]," ",""))),LEN(Sheets[[#This Row],[Sheet]])=0),0,OFFSET(G17,-1,0)+MAX(1,CEILING((LEN(Sheets[[#This Row],[Description]])+LEN(SUBSTITUTE(Sheets[[#This Row],[Description]],"I","")))/(2*CELL("width",Sheets[[#This Row],[Description]]))-0.06,1))),0)</f>
        <v>14</v>
      </c>
    </row>
    <row r="18" spans="1:7" x14ac:dyDescent="0.15">
      <c r="A18" t="str">
        <f>""</f>
        <v/>
      </c>
      <c r="B18"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D.</v>
      </c>
      <c r="C18" s="10" t="s">
        <v>21</v>
      </c>
      <c r="D18" s="15" t="s">
        <v>13</v>
      </c>
      <c r="E18" s="15"/>
      <c r="F18"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D</v>
      </c>
      <c r="G18" s="15">
        <f ca="1">IFERROR(IF(AND(ISNUMBER(FIND("INDEX",SUBSTITUTE(Sheets[[#This Row],[Description]]," ",""))+FIND("SHEET",SUBSTITUTE(Sheets[[#This Row],[Description]]," ",""))),LEN(Sheets[[#This Row],[Sheet]])=0),0,OFFSET(G18,-1,0)+MAX(1,CEILING((LEN(Sheets[[#This Row],[Description]])+LEN(SUBSTITUTE(Sheets[[#This Row],[Description]],"I","")))/(2*CELL("width",Sheets[[#This Row],[Description]]))-0.06,1))),0)</f>
        <v>15</v>
      </c>
    </row>
    <row r="19" spans="1:7" x14ac:dyDescent="0.15">
      <c r="A19" t="str">
        <f>""</f>
        <v/>
      </c>
      <c r="B19"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D.1-2</v>
      </c>
      <c r="C19" s="10" t="s">
        <v>4</v>
      </c>
      <c r="D19" s="15">
        <v>2</v>
      </c>
      <c r="E19" s="15"/>
      <c r="F19"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D</v>
      </c>
      <c r="G19" s="15">
        <f ca="1">IFERROR(IF(AND(ISNUMBER(FIND("INDEX",SUBSTITUTE(Sheets[[#This Row],[Description]]," ",""))+FIND("SHEET",SUBSTITUTE(Sheets[[#This Row],[Description]]," ",""))),LEN(Sheets[[#This Row],[Sheet]])=0),0,OFFSET(G19,-1,0)+MAX(1,CEILING((LEN(Sheets[[#This Row],[Description]])+LEN(SUBSTITUTE(Sheets[[#This Row],[Description]],"I","")))/(2*CELL("width",Sheets[[#This Row],[Description]]))-0.06,1))),0)</f>
        <v>16</v>
      </c>
    </row>
    <row r="20" spans="1:7" x14ac:dyDescent="0.15">
      <c r="A20" t="str">
        <f>""</f>
        <v/>
      </c>
      <c r="B20"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D.3</v>
      </c>
      <c r="C20" s="10" t="s">
        <v>33</v>
      </c>
      <c r="D20" s="15">
        <v>1</v>
      </c>
      <c r="E20" s="15"/>
      <c r="F20"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D</v>
      </c>
      <c r="G20" s="15">
        <f ca="1">IFERROR(IF(AND(ISNUMBER(FIND("INDEX",SUBSTITUTE(Sheets[[#This Row],[Description]]," ",""))+FIND("SHEET",SUBSTITUTE(Sheets[[#This Row],[Description]]," ",""))),LEN(Sheets[[#This Row],[Sheet]])=0),0,OFFSET(G20,-1,0)+MAX(1,CEILING((LEN(Sheets[[#This Row],[Description]])+LEN(SUBSTITUTE(Sheets[[#This Row],[Description]],"I","")))/(2*CELL("width",Sheets[[#This Row],[Description]]))-0.06,1))),0)</f>
        <v>17</v>
      </c>
    </row>
    <row r="21" spans="1:7" x14ac:dyDescent="0.15">
      <c r="A21" t="str">
        <f>""</f>
        <v/>
      </c>
      <c r="B21"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
      </c>
      <c r="C21" s="33"/>
      <c r="D21" s="4"/>
      <c r="E21" s="4"/>
      <c r="F21" s="16"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D</v>
      </c>
      <c r="G21" s="16">
        <f ca="1">IFERROR(IF(AND(ISNUMBER(FIND("INDEX",SUBSTITUTE(Sheets[[#This Row],[Description]]," ",""))+FIND("SHEET",SUBSTITUTE(Sheets[[#This Row],[Description]]," ",""))),LEN(Sheets[[#This Row],[Sheet]])=0),0,OFFSET(G21,-1,0)+MAX(1,CEILING((LEN(Sheets[[#This Row],[Description]])+LEN(SUBSTITUTE(Sheets[[#This Row],[Description]],"I","")))/(2*CELL("width",Sheets[[#This Row],[Description]]))-0.06,1))),0)</f>
        <v>18</v>
      </c>
    </row>
    <row r="22" spans="1:7" x14ac:dyDescent="0.15">
      <c r="A22" s="17" t="str">
        <f>""</f>
        <v/>
      </c>
      <c r="B22" s="1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E.</v>
      </c>
      <c r="C22" s="19" t="s">
        <v>34</v>
      </c>
      <c r="D22" s="4" t="s">
        <v>14</v>
      </c>
      <c r="E22" s="4"/>
      <c r="F22" s="16"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E</v>
      </c>
      <c r="G22" s="16">
        <f ca="1">IFERROR(IF(AND(ISNUMBER(FIND("INDEX",SUBSTITUTE(Sheets[[#This Row],[Description]]," ",""))+FIND("SHEET",SUBSTITUTE(Sheets[[#This Row],[Description]]," ",""))),LEN(Sheets[[#This Row],[Sheet]])=0),0,OFFSET(G22,-1,0)+MAX(1,CEILING((LEN(Sheets[[#This Row],[Description]])+LEN(SUBSTITUTE(Sheets[[#This Row],[Description]],"I","")))/(2*CELL("width",Sheets[[#This Row],[Description]]))-0.06,1))),0)</f>
        <v>19</v>
      </c>
    </row>
    <row r="23" spans="1:7" x14ac:dyDescent="0.15">
      <c r="A23" t="str">
        <f>""</f>
        <v/>
      </c>
      <c r="B23"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E.1-2</v>
      </c>
      <c r="C23" s="10"/>
      <c r="D23" s="15">
        <v>2</v>
      </c>
      <c r="E23" s="15"/>
      <c r="F23"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E</v>
      </c>
      <c r="G23" s="15">
        <f ca="1">IFERROR(IF(AND(ISNUMBER(FIND("INDEX",SUBSTITUTE(Sheets[[#This Row],[Description]]," ",""))+FIND("SHEET",SUBSTITUTE(Sheets[[#This Row],[Description]]," ",""))),LEN(Sheets[[#This Row],[Sheet]])=0),0,OFFSET(G23,-1,0)+MAX(1,CEILING((LEN(Sheets[[#This Row],[Description]])+LEN(SUBSTITUTE(Sheets[[#This Row],[Description]],"I","")))/(2*CELL("width",Sheets[[#This Row],[Description]]))-0.06,1))),0)</f>
        <v>20</v>
      </c>
    </row>
    <row r="24" spans="1:7" x14ac:dyDescent="0.15">
      <c r="A24" t="str">
        <f>""</f>
        <v/>
      </c>
      <c r="B24"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
      </c>
      <c r="C24" s="10"/>
      <c r="D24" s="15"/>
      <c r="E24" s="15"/>
      <c r="F24"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E</v>
      </c>
      <c r="G24" s="15">
        <f ca="1">IFERROR(IF(AND(ISNUMBER(FIND("INDEX",SUBSTITUTE(Sheets[[#This Row],[Description]]," ",""))+FIND("SHEET",SUBSTITUTE(Sheets[[#This Row],[Description]]," ",""))),LEN(Sheets[[#This Row],[Sheet]])=0),0,OFFSET(G24,-1,0)+MAX(1,CEILING((LEN(Sheets[[#This Row],[Description]])+LEN(SUBSTITUTE(Sheets[[#This Row],[Description]],"I","")))/(2*CELL("width",Sheets[[#This Row],[Description]]))-0.06,1))),0)</f>
        <v>21</v>
      </c>
    </row>
    <row r="25" spans="1:7" x14ac:dyDescent="0.15">
      <c r="A25" t="str">
        <f>""</f>
        <v/>
      </c>
      <c r="B25"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F.</v>
      </c>
      <c r="C25" s="34" t="s">
        <v>35</v>
      </c>
      <c r="D25" s="15" t="s">
        <v>14</v>
      </c>
      <c r="E25" s="15"/>
      <c r="F25"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F</v>
      </c>
      <c r="G25" s="15">
        <f ca="1">IFERROR(IF(AND(ISNUMBER(FIND("INDEX",SUBSTITUTE(Sheets[[#This Row],[Description]]," ",""))+FIND("SHEET",SUBSTITUTE(Sheets[[#This Row],[Description]]," ",""))),LEN(Sheets[[#This Row],[Sheet]])=0),0,OFFSET(G25,-1,0)+MAX(1,CEILING((LEN(Sheets[[#This Row],[Description]])+LEN(SUBSTITUTE(Sheets[[#This Row],[Description]],"I","")))/(2*CELL("width",Sheets[[#This Row],[Description]]))-0.06,1))),0)</f>
        <v>22</v>
      </c>
    </row>
    <row r="26" spans="1:7" x14ac:dyDescent="0.15">
      <c r="A26" t="str">
        <f>""</f>
        <v/>
      </c>
      <c r="B26"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F.1</v>
      </c>
      <c r="C26" s="10" t="s">
        <v>36</v>
      </c>
      <c r="D26" s="15">
        <v>1</v>
      </c>
      <c r="E26" s="15"/>
      <c r="F26"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F</v>
      </c>
      <c r="G26" s="15">
        <f ca="1">IFERROR(IF(AND(ISNUMBER(FIND("INDEX",SUBSTITUTE(Sheets[[#This Row],[Description]]," ",""))+FIND("SHEET",SUBSTITUTE(Sheets[[#This Row],[Description]]," ",""))),LEN(Sheets[[#This Row],[Sheet]])=0),0,OFFSET(G26,-1,0)+MAX(1,CEILING((LEN(Sheets[[#This Row],[Description]])+LEN(SUBSTITUTE(Sheets[[#This Row],[Description]],"I","")))/(2*CELL("width",Sheets[[#This Row],[Description]]))-0.06,1))),0)</f>
        <v>23</v>
      </c>
    </row>
    <row r="27" spans="1:7" x14ac:dyDescent="0.15">
      <c r="A27" t="str">
        <f>""</f>
        <v/>
      </c>
      <c r="B27"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F.2-6</v>
      </c>
      <c r="C27" s="10" t="s">
        <v>37</v>
      </c>
      <c r="D27" s="15">
        <v>5</v>
      </c>
      <c r="E27" s="15"/>
      <c r="F27"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F</v>
      </c>
      <c r="G27" s="15">
        <f ca="1">IFERROR(IF(AND(ISNUMBER(FIND("INDEX",SUBSTITUTE(Sheets[[#This Row],[Description]]," ",""))+FIND("SHEET",SUBSTITUTE(Sheets[[#This Row],[Description]]," ",""))),LEN(Sheets[[#This Row],[Sheet]])=0),0,OFFSET(G27,-1,0)+MAX(1,CEILING((LEN(Sheets[[#This Row],[Description]])+LEN(SUBSTITUTE(Sheets[[#This Row],[Description]],"I","")))/(2*CELL("width",Sheets[[#This Row],[Description]]))-0.06,1))),0)</f>
        <v>24</v>
      </c>
    </row>
    <row r="28" spans="1:7" x14ac:dyDescent="0.15">
      <c r="A28" t="str">
        <f>""</f>
        <v/>
      </c>
      <c r="B28"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F.7</v>
      </c>
      <c r="C28" s="10" t="s">
        <v>38</v>
      </c>
      <c r="D28" s="15">
        <v>1</v>
      </c>
      <c r="E28" s="15"/>
      <c r="F28"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F</v>
      </c>
      <c r="G28" s="15">
        <f ca="1">IFERROR(IF(AND(ISNUMBER(FIND("INDEX",SUBSTITUTE(Sheets[[#This Row],[Description]]," ",""))+FIND("SHEET",SUBSTITUTE(Sheets[[#This Row],[Description]]," ",""))),LEN(Sheets[[#This Row],[Sheet]])=0),0,OFFSET(G28,-1,0)+MAX(1,CEILING((LEN(Sheets[[#This Row],[Description]])+LEN(SUBSTITUTE(Sheets[[#This Row],[Description]],"I","")))/(2*CELL("width",Sheets[[#This Row],[Description]]))-0.06,1))),0)</f>
        <v>25</v>
      </c>
    </row>
    <row r="29" spans="1:7" x14ac:dyDescent="0.15">
      <c r="A29" t="str">
        <f>""</f>
        <v/>
      </c>
      <c r="B29"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
      </c>
      <c r="C29" s="10"/>
      <c r="D29" s="15"/>
      <c r="E29" s="15"/>
      <c r="F29"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F</v>
      </c>
      <c r="G29" s="15">
        <f ca="1">IFERROR(IF(AND(ISNUMBER(FIND("INDEX",SUBSTITUTE(Sheets[[#This Row],[Description]]," ",""))+FIND("SHEET",SUBSTITUTE(Sheets[[#This Row],[Description]]," ",""))),LEN(Sheets[[#This Row],[Sheet]])=0),0,OFFSET(G29,-1,0)+MAX(1,CEILING((LEN(Sheets[[#This Row],[Description]])+LEN(SUBSTITUTE(Sheets[[#This Row],[Description]],"I","")))/(2*CELL("width",Sheets[[#This Row],[Description]]))-0.06,1))),0)</f>
        <v>26</v>
      </c>
    </row>
    <row r="30" spans="1:7" x14ac:dyDescent="0.15">
      <c r="A30" t="str">
        <f>""</f>
        <v/>
      </c>
      <c r="B30"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G.</v>
      </c>
      <c r="C30" s="10" t="s">
        <v>39</v>
      </c>
      <c r="D30" s="15" t="s">
        <v>14</v>
      </c>
      <c r="E30" s="15"/>
      <c r="F30"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G</v>
      </c>
      <c r="G30" s="15">
        <f ca="1">IFERROR(IF(AND(ISNUMBER(FIND("INDEX",SUBSTITUTE(Sheets[[#This Row],[Description]]," ",""))+FIND("SHEET",SUBSTITUTE(Sheets[[#This Row],[Description]]," ",""))),LEN(Sheets[[#This Row],[Sheet]])=0),0,OFFSET(G30,-1,0)+MAX(1,CEILING((LEN(Sheets[[#This Row],[Description]])+LEN(SUBSTITUTE(Sheets[[#This Row],[Description]],"I","")))/(2*CELL("width",Sheets[[#This Row],[Description]]))-0.06,1))),0)</f>
        <v>27</v>
      </c>
    </row>
    <row r="31" spans="1:7" x14ac:dyDescent="0.15">
      <c r="A31" t="str">
        <f>""</f>
        <v/>
      </c>
      <c r="B31"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G.1-4</v>
      </c>
      <c r="C31" s="10"/>
      <c r="D31" s="15">
        <v>4</v>
      </c>
      <c r="E31" s="15"/>
      <c r="F31"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G</v>
      </c>
      <c r="G31" s="15">
        <f ca="1">IFERROR(IF(AND(ISNUMBER(FIND("INDEX",SUBSTITUTE(Sheets[[#This Row],[Description]]," ",""))+FIND("SHEET",SUBSTITUTE(Sheets[[#This Row],[Description]]," ",""))),LEN(Sheets[[#This Row],[Sheet]])=0),0,OFFSET(G31,-1,0)+MAX(1,CEILING((LEN(Sheets[[#This Row],[Description]])+LEN(SUBSTITUTE(Sheets[[#This Row],[Description]],"I","")))/(2*CELL("width",Sheets[[#This Row],[Description]]))-0.06,1))),0)</f>
        <v>28</v>
      </c>
    </row>
    <row r="32" spans="1:7" x14ac:dyDescent="0.15">
      <c r="A32" t="str">
        <f>""</f>
        <v/>
      </c>
      <c r="B32"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G.5-7</v>
      </c>
      <c r="C32" s="10" t="s">
        <v>7</v>
      </c>
      <c r="D32" s="15">
        <v>3</v>
      </c>
      <c r="E32" s="15"/>
      <c r="F32"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G</v>
      </c>
      <c r="G32" s="15">
        <f ca="1">IFERROR(IF(AND(ISNUMBER(FIND("INDEX",SUBSTITUTE(Sheets[[#This Row],[Description]]," ",""))+FIND("SHEET",SUBSTITUTE(Sheets[[#This Row],[Description]]," ",""))),LEN(Sheets[[#This Row],[Sheet]])=0),0,OFFSET(G32,-1,0)+MAX(1,CEILING((LEN(Sheets[[#This Row],[Description]])+LEN(SUBSTITUTE(Sheets[[#This Row],[Description]],"I","")))/(2*CELL("width",Sheets[[#This Row],[Description]]))-0.06,1))),0)</f>
        <v>29</v>
      </c>
    </row>
    <row r="33" spans="1:7" x14ac:dyDescent="0.15">
      <c r="A33" t="str">
        <f>""</f>
        <v/>
      </c>
      <c r="B33"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
      </c>
      <c r="C33" s="10"/>
      <c r="D33" s="15"/>
      <c r="E33" s="15"/>
      <c r="F33"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G</v>
      </c>
      <c r="G33" s="15">
        <f ca="1">IFERROR(IF(AND(ISNUMBER(FIND("INDEX",SUBSTITUTE(Sheets[[#This Row],[Description]]," ",""))+FIND("SHEET",SUBSTITUTE(Sheets[[#This Row],[Description]]," ",""))),LEN(Sheets[[#This Row],[Sheet]])=0),0,OFFSET(G33,-1,0)+MAX(1,CEILING((LEN(Sheets[[#This Row],[Description]])+LEN(SUBSTITUTE(Sheets[[#This Row],[Description]],"I","")))/(2*CELL("width",Sheets[[#This Row],[Description]]))-0.06,1))),0)</f>
        <v>30</v>
      </c>
    </row>
    <row r="34" spans="1:7" x14ac:dyDescent="0.15">
      <c r="A34" t="str">
        <f>""</f>
        <v/>
      </c>
      <c r="B34"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H.</v>
      </c>
      <c r="C34" s="10" t="s">
        <v>16</v>
      </c>
      <c r="D34" s="15" t="s">
        <v>14</v>
      </c>
      <c r="E34" s="15"/>
      <c r="F34"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H</v>
      </c>
      <c r="G34" s="15">
        <f ca="1">IFERROR(IF(AND(ISNUMBER(FIND("INDEX",SUBSTITUTE(Sheets[[#This Row],[Description]]," ",""))+FIND("SHEET",SUBSTITUTE(Sheets[[#This Row],[Description]]," ",""))),LEN(Sheets[[#This Row],[Sheet]])=0),0,OFFSET(G34,-1,0)+MAX(1,CEILING((LEN(Sheets[[#This Row],[Description]])+LEN(SUBSTITUTE(Sheets[[#This Row],[Description]],"I","")))/(2*CELL("width",Sheets[[#This Row],[Description]]))-0.06,1))),0)</f>
        <v>31</v>
      </c>
    </row>
    <row r="35" spans="1:7" x14ac:dyDescent="0.15">
      <c r="A35" t="str">
        <f>""</f>
        <v/>
      </c>
      <c r="B35"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H.1</v>
      </c>
      <c r="C35" s="10" t="s">
        <v>40</v>
      </c>
      <c r="D35" s="15">
        <v>1</v>
      </c>
      <c r="E35" s="15"/>
      <c r="F35"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H</v>
      </c>
      <c r="G35" s="15">
        <f ca="1">IFERROR(IF(AND(ISNUMBER(FIND("INDEX",SUBSTITUTE(Sheets[[#This Row],[Description]]," ",""))+FIND("SHEET",SUBSTITUTE(Sheets[[#This Row],[Description]]," ",""))),LEN(Sheets[[#This Row],[Sheet]])=0),0,OFFSET(G35,-1,0)+MAX(1,CEILING((LEN(Sheets[[#This Row],[Description]])+LEN(SUBSTITUTE(Sheets[[#This Row],[Description]],"I","")))/(2*CELL("width",Sheets[[#This Row],[Description]]))-0.06,1))),0)</f>
        <v>32</v>
      </c>
    </row>
    <row r="36" spans="1:7" x14ac:dyDescent="0.15">
      <c r="A36" t="str">
        <f>""</f>
        <v/>
      </c>
      <c r="B36"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H.2-4</v>
      </c>
      <c r="C36" s="10" t="s">
        <v>7</v>
      </c>
      <c r="D36" s="15">
        <v>3</v>
      </c>
      <c r="E36" s="15"/>
      <c r="F36"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H</v>
      </c>
      <c r="G36" s="15">
        <f ca="1">IFERROR(IF(AND(ISNUMBER(FIND("INDEX",SUBSTITUTE(Sheets[[#This Row],[Description]]," ",""))+FIND("SHEET",SUBSTITUTE(Sheets[[#This Row],[Description]]," ",""))),LEN(Sheets[[#This Row],[Sheet]])=0),0,OFFSET(G36,-1,0)+MAX(1,CEILING((LEN(Sheets[[#This Row],[Description]])+LEN(SUBSTITUTE(Sheets[[#This Row],[Description]],"I","")))/(2*CELL("width",Sheets[[#This Row],[Description]]))-0.06,1))),0)</f>
        <v>33</v>
      </c>
    </row>
    <row r="37" spans="1:7" x14ac:dyDescent="0.15">
      <c r="A37" t="str">
        <f>""</f>
        <v/>
      </c>
      <c r="B37"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
      </c>
      <c r="C37" s="10"/>
      <c r="D37" s="15"/>
      <c r="E37" s="15"/>
      <c r="F37"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H</v>
      </c>
      <c r="G37" s="15">
        <f ca="1">IFERROR(IF(AND(ISNUMBER(FIND("INDEX",SUBSTITUTE(Sheets[[#This Row],[Description]]," ",""))+FIND("SHEET",SUBSTITUTE(Sheets[[#This Row],[Description]]," ",""))),LEN(Sheets[[#This Row],[Sheet]])=0),0,OFFSET(G37,-1,0)+MAX(1,CEILING((LEN(Sheets[[#This Row],[Description]])+LEN(SUBSTITUTE(Sheets[[#This Row],[Description]],"I","")))/(2*CELL("width",Sheets[[#This Row],[Description]]))-0.06,1))),0)</f>
        <v>34</v>
      </c>
    </row>
    <row r="38" spans="1:7" x14ac:dyDescent="0.15">
      <c r="A38" t="str">
        <f>""</f>
        <v/>
      </c>
      <c r="B38"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I.</v>
      </c>
      <c r="C38" s="10" t="s">
        <v>41</v>
      </c>
      <c r="D38" s="15" t="s">
        <v>14</v>
      </c>
      <c r="E38" s="15"/>
      <c r="F38"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I</v>
      </c>
      <c r="G38" s="15">
        <f ca="1">IFERROR(IF(AND(ISNUMBER(FIND("INDEX",SUBSTITUTE(Sheets[[#This Row],[Description]]," ",""))+FIND("SHEET",SUBSTITUTE(Sheets[[#This Row],[Description]]," ",""))),LEN(Sheets[[#This Row],[Sheet]])=0),0,OFFSET(G38,-1,0)+MAX(1,CEILING((LEN(Sheets[[#This Row],[Description]])+LEN(SUBSTITUTE(Sheets[[#This Row],[Description]],"I","")))/(2*CELL("width",Sheets[[#This Row],[Description]]))-0.06,1))),0)</f>
        <v>35</v>
      </c>
    </row>
    <row r="39" spans="1:7" x14ac:dyDescent="0.15">
      <c r="A39" t="str">
        <f>""</f>
        <v/>
      </c>
      <c r="B39"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I.1-5</v>
      </c>
      <c r="C39" s="10" t="s">
        <v>22</v>
      </c>
      <c r="D39" s="15">
        <v>5</v>
      </c>
      <c r="E39" s="15"/>
      <c r="F39"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I</v>
      </c>
      <c r="G39" s="15">
        <f ca="1">IFERROR(IF(AND(ISNUMBER(FIND("INDEX",SUBSTITUTE(Sheets[[#This Row],[Description]]," ",""))+FIND("SHEET",SUBSTITUTE(Sheets[[#This Row],[Description]]," ",""))),LEN(Sheets[[#This Row],[Sheet]])=0),0,OFFSET(G39,-1,0)+MAX(1,CEILING((LEN(Sheets[[#This Row],[Description]])+LEN(SUBSTITUTE(Sheets[[#This Row],[Description]],"I","")))/(2*CELL("width",Sheets[[#This Row],[Description]]))-0.06,1))),0)</f>
        <v>36</v>
      </c>
    </row>
    <row r="40" spans="1:7" x14ac:dyDescent="0.15">
      <c r="A40" s="17" t="str">
        <f>""</f>
        <v/>
      </c>
      <c r="B40" s="1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
      </c>
      <c r="C40" s="19"/>
      <c r="D40" s="4"/>
      <c r="E40" s="4"/>
      <c r="F40" s="16"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I</v>
      </c>
      <c r="G40" s="16">
        <f ca="1">IFERROR(IF(AND(ISNUMBER(FIND("INDEX",SUBSTITUTE(Sheets[[#This Row],[Description]]," ",""))+FIND("SHEET",SUBSTITUTE(Sheets[[#This Row],[Description]]," ",""))),LEN(Sheets[[#This Row],[Sheet]])=0),0,OFFSET(G40,-1,0)+MAX(1,CEILING((LEN(Sheets[[#This Row],[Description]])+LEN(SUBSTITUTE(Sheets[[#This Row],[Description]],"I","")))/(2*CELL("width",Sheets[[#This Row],[Description]]))-0.06,1))),0)</f>
        <v>37</v>
      </c>
    </row>
    <row r="41" spans="1:7" x14ac:dyDescent="0.15">
      <c r="A41" t="str">
        <f>""</f>
        <v/>
      </c>
      <c r="B41"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J.</v>
      </c>
      <c r="C41" s="10" t="s">
        <v>17</v>
      </c>
      <c r="D41" s="15" t="s">
        <v>14</v>
      </c>
      <c r="E41" s="15"/>
      <c r="F41"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J</v>
      </c>
      <c r="G41" s="15">
        <f ca="1">IFERROR(IF(AND(ISNUMBER(FIND("INDEX",SUBSTITUTE(Sheets[[#This Row],[Description]]," ",""))+FIND("SHEET",SUBSTITUTE(Sheets[[#This Row],[Description]]," ",""))),LEN(Sheets[[#This Row],[Sheet]])=0),0,OFFSET(G41,-1,0)+MAX(1,CEILING((LEN(Sheets[[#This Row],[Description]])+LEN(SUBSTITUTE(Sheets[[#This Row],[Description]],"I","")))/(2*CELL("width",Sheets[[#This Row],[Description]]))-0.06,1))),0)</f>
        <v>38</v>
      </c>
    </row>
    <row r="42" spans="1:7" ht="21" x14ac:dyDescent="0.15">
      <c r="A42" t="str">
        <f>""</f>
        <v/>
      </c>
      <c r="B42"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J.1</v>
      </c>
      <c r="C42" s="10" t="s">
        <v>42</v>
      </c>
      <c r="D42" s="15">
        <v>1</v>
      </c>
      <c r="E42" s="15"/>
      <c r="F42"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J</v>
      </c>
      <c r="G42" s="15">
        <f ca="1">IFERROR(IF(AND(ISNUMBER(FIND("INDEX",SUBSTITUTE(Sheets[[#This Row],[Description]]," ",""))+FIND("SHEET",SUBSTITUTE(Sheets[[#This Row],[Description]]," ",""))),LEN(Sheets[[#This Row],[Sheet]])=0),0,OFFSET(G42,-1,0)+MAX(1,CEILING((LEN(Sheets[[#This Row],[Description]])+LEN(SUBSTITUTE(Sheets[[#This Row],[Description]],"I","")))/(2*CELL("width",Sheets[[#This Row],[Description]]))-0.06,1))),0)</f>
        <v>40</v>
      </c>
    </row>
    <row r="43" spans="1:7" x14ac:dyDescent="0.15">
      <c r="A43" t="str">
        <f>""</f>
        <v/>
      </c>
      <c r="B43"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J.2</v>
      </c>
      <c r="C43" s="10" t="s">
        <v>3</v>
      </c>
      <c r="D43" s="15">
        <v>1</v>
      </c>
      <c r="E43" s="15"/>
      <c r="F43"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J</v>
      </c>
      <c r="G43" s="15">
        <f ca="1">IFERROR(IF(AND(ISNUMBER(FIND("INDEX",SUBSTITUTE(Sheets[[#This Row],[Description]]," ",""))+FIND("SHEET",SUBSTITUTE(Sheets[[#This Row],[Description]]," ",""))),LEN(Sheets[[#This Row],[Sheet]])=0),0,OFFSET(G43,-1,0)+MAX(1,CEILING((LEN(Sheets[[#This Row],[Description]])+LEN(SUBSTITUTE(Sheets[[#This Row],[Description]],"I","")))/(2*CELL("width",Sheets[[#This Row],[Description]]))-0.06,1))),0)</f>
        <v>41</v>
      </c>
    </row>
    <row r="44" spans="1:7" ht="21" x14ac:dyDescent="0.15">
      <c r="A44" s="17" t="str">
        <f>""</f>
        <v/>
      </c>
      <c r="B44" s="39"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J.3-7</v>
      </c>
      <c r="C44" s="40" t="s">
        <v>43</v>
      </c>
      <c r="D44" s="37">
        <v>5</v>
      </c>
      <c r="E44" s="37"/>
      <c r="F44"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J</v>
      </c>
      <c r="G44" s="38">
        <f ca="1">IFERROR(IF(AND(ISNUMBER(FIND("INDEX",SUBSTITUTE(Sheets[[#This Row],[Description]]," ",""))+FIND("SHEET",SUBSTITUTE(Sheets[[#This Row],[Description]]," ",""))),LEN(Sheets[[#This Row],[Sheet]])=0),0,OFFSET(G44,-1,0)+MAX(1,CEILING((LEN(Sheets[[#This Row],[Description]])+LEN(SUBSTITUTE(Sheets[[#This Row],[Description]],"I","")))/(2*CELL("width",Sheets[[#This Row],[Description]]))-0.06,1))),0)</f>
        <v>43</v>
      </c>
    </row>
    <row r="45" spans="1:7" x14ac:dyDescent="0.15">
      <c r="A45" t="str">
        <f>""</f>
        <v/>
      </c>
      <c r="B45"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
      </c>
      <c r="C45" s="10"/>
      <c r="D45" s="15"/>
      <c r="E45" s="15"/>
      <c r="F45"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J</v>
      </c>
      <c r="G45" s="15">
        <f ca="1">IFERROR(IF(AND(ISNUMBER(FIND("INDEX",SUBSTITUTE(Sheets[[#This Row],[Description]]," ",""))+FIND("SHEET",SUBSTITUTE(Sheets[[#This Row],[Description]]," ",""))),LEN(Sheets[[#This Row],[Sheet]])=0),0,OFFSET(G45,-1,0)+MAX(1,CEILING((LEN(Sheets[[#This Row],[Description]])+LEN(SUBSTITUTE(Sheets[[#This Row],[Description]],"I","")))/(2*CELL("width",Sheets[[#This Row],[Description]]))-0.06,1))),0)</f>
        <v>44</v>
      </c>
    </row>
    <row r="46" spans="1:7" x14ac:dyDescent="0.15">
      <c r="A46" t="str">
        <f>""</f>
        <v/>
      </c>
      <c r="B46" s="8"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K.</v>
      </c>
      <c r="C46" s="10" t="s">
        <v>18</v>
      </c>
      <c r="D46" s="15" t="s">
        <v>14</v>
      </c>
      <c r="E46" s="15"/>
      <c r="F46" s="15"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K</v>
      </c>
      <c r="G46" s="15">
        <f ca="1">IFERROR(IF(AND(ISNUMBER(FIND("INDEX",SUBSTITUTE(Sheets[[#This Row],[Description]]," ",""))+FIND("SHEET",SUBSTITUTE(Sheets[[#This Row],[Description]]," ",""))),LEN(Sheets[[#This Row],[Sheet]])=0),0,OFFSET(G46,-1,0)+MAX(1,CEILING((LEN(Sheets[[#This Row],[Description]])+LEN(SUBSTITUTE(Sheets[[#This Row],[Description]],"I","")))/(2*CELL("width",Sheets[[#This Row],[Description]]))-0.06,1))),0)</f>
        <v>45</v>
      </c>
    </row>
    <row r="47" spans="1:7" ht="21" x14ac:dyDescent="0.15">
      <c r="A47" t="str">
        <f>""</f>
        <v/>
      </c>
      <c r="B47" s="3"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K.1-5</v>
      </c>
      <c r="C47" s="11" t="s">
        <v>44</v>
      </c>
      <c r="D47" s="4">
        <v>5</v>
      </c>
      <c r="E47" s="4"/>
      <c r="F47" s="4"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K</v>
      </c>
      <c r="G47" s="4">
        <f ca="1">IFERROR(IF(AND(ISNUMBER(FIND("INDEX",SUBSTITUTE(Sheets[[#This Row],[Description]]," ",""))+FIND("SHEET",SUBSTITUTE(Sheets[[#This Row],[Description]]," ",""))),LEN(Sheets[[#This Row],[Sheet]])=0),0,OFFSET(G47,-1,0)+MAX(1,CEILING((LEN(Sheets[[#This Row],[Description]])+LEN(SUBSTITUTE(Sheets[[#This Row],[Description]],"I","")))/(2*CELL("width",Sheets[[#This Row],[Description]]))-0.06,1))),0)</f>
        <v>47</v>
      </c>
    </row>
    <row r="48" spans="1:7" x14ac:dyDescent="0.15">
      <c r="A48" s="17" t="str">
        <f>""</f>
        <v/>
      </c>
      <c r="B48"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K.6-11</v>
      </c>
      <c r="C48" s="36" t="s">
        <v>45</v>
      </c>
      <c r="D48" s="37">
        <v>6</v>
      </c>
      <c r="E48" s="37"/>
      <c r="F48"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K</v>
      </c>
      <c r="G48" s="38">
        <f ca="1">IFERROR(IF(AND(ISNUMBER(FIND("INDEX",SUBSTITUTE(Sheets[[#This Row],[Description]]," ",""))+FIND("SHEET",SUBSTITUTE(Sheets[[#This Row],[Description]]," ",""))),LEN(Sheets[[#This Row],[Sheet]])=0),0,OFFSET(G48,-1,0)+MAX(1,CEILING((LEN(Sheets[[#This Row],[Description]])+LEN(SUBSTITUTE(Sheets[[#This Row],[Description]],"I","")))/(2*CELL("width",Sheets[[#This Row],[Description]]))-0.06,1))),0)</f>
        <v>49</v>
      </c>
    </row>
    <row r="49" spans="1:7" x14ac:dyDescent="0.15">
      <c r="A49" s="17" t="str">
        <f>""</f>
        <v/>
      </c>
      <c r="B49"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K.12</v>
      </c>
      <c r="C49" s="36" t="s">
        <v>46</v>
      </c>
      <c r="D49" s="37">
        <v>1</v>
      </c>
      <c r="E49" s="37"/>
      <c r="F49"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K</v>
      </c>
      <c r="G49" s="38">
        <f ca="1">IFERROR(IF(AND(ISNUMBER(FIND("INDEX",SUBSTITUTE(Sheets[[#This Row],[Description]]," ",""))+FIND("SHEET",SUBSTITUTE(Sheets[[#This Row],[Description]]," ",""))),LEN(Sheets[[#This Row],[Sheet]])=0),0,OFFSET(G49,-1,0)+MAX(1,CEILING((LEN(Sheets[[#This Row],[Description]])+LEN(SUBSTITUTE(Sheets[[#This Row],[Description]],"I","")))/(2*CELL("width",Sheets[[#This Row],[Description]]))-0.06,1))),0)</f>
        <v>50</v>
      </c>
    </row>
    <row r="50" spans="1:7" x14ac:dyDescent="0.15">
      <c r="A50" s="17" t="str">
        <f>""</f>
        <v/>
      </c>
      <c r="B50"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K.13-14</v>
      </c>
      <c r="C50" s="36" t="s">
        <v>47</v>
      </c>
      <c r="D50" s="37">
        <v>2</v>
      </c>
      <c r="E50" s="37"/>
      <c r="F50"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K</v>
      </c>
      <c r="G50" s="38">
        <f ca="1">IFERROR(IF(AND(ISNUMBER(FIND("INDEX",SUBSTITUTE(Sheets[[#This Row],[Description]]," ",""))+FIND("SHEET",SUBSTITUTE(Sheets[[#This Row],[Description]]," ",""))),LEN(Sheets[[#This Row],[Sheet]])=0),0,OFFSET(G50,-1,0)+MAX(1,CEILING((LEN(Sheets[[#This Row],[Description]])+LEN(SUBSTITUTE(Sheets[[#This Row],[Description]],"I","")))/(2*CELL("width",Sheets[[#This Row],[Description]]))-0.06,1))),0)</f>
        <v>52</v>
      </c>
    </row>
    <row r="51" spans="1:7" x14ac:dyDescent="0.15">
      <c r="A51" s="17" t="str">
        <f>""</f>
        <v/>
      </c>
      <c r="B51"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K.15</v>
      </c>
      <c r="C51" s="36" t="s">
        <v>48</v>
      </c>
      <c r="D51" s="37">
        <v>1</v>
      </c>
      <c r="E51" s="37"/>
      <c r="F51"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K</v>
      </c>
      <c r="G51" s="38">
        <f ca="1">IFERROR(IF(AND(ISNUMBER(FIND("INDEX",SUBSTITUTE(Sheets[[#This Row],[Description]]," ",""))+FIND("SHEET",SUBSTITUTE(Sheets[[#This Row],[Description]]," ",""))),LEN(Sheets[[#This Row],[Sheet]])=0),0,OFFSET(G51,-1,0)+MAX(1,CEILING((LEN(Sheets[[#This Row],[Description]])+LEN(SUBSTITUTE(Sheets[[#This Row],[Description]],"I","")))/(2*CELL("width",Sheets[[#This Row],[Description]]))-0.06,1))),0)</f>
        <v>53</v>
      </c>
    </row>
    <row r="52" spans="1:7" x14ac:dyDescent="0.15">
      <c r="A52" s="17" t="str">
        <f>""</f>
        <v/>
      </c>
      <c r="B52"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K.16</v>
      </c>
      <c r="C52" s="36" t="s">
        <v>49</v>
      </c>
      <c r="D52" s="37">
        <v>1</v>
      </c>
      <c r="E52" s="37"/>
      <c r="F52"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K</v>
      </c>
      <c r="G52" s="38">
        <f ca="1">IFERROR(IF(AND(ISNUMBER(FIND("INDEX",SUBSTITUTE(Sheets[[#This Row],[Description]]," ",""))+FIND("SHEET",SUBSTITUTE(Sheets[[#This Row],[Description]]," ",""))),LEN(Sheets[[#This Row],[Sheet]])=0),0,OFFSET(G52,-1,0)+MAX(1,CEILING((LEN(Sheets[[#This Row],[Description]])+LEN(SUBSTITUTE(Sheets[[#This Row],[Description]],"I","")))/(2*CELL("width",Sheets[[#This Row],[Description]]))-0.06,1))),0)</f>
        <v>54</v>
      </c>
    </row>
    <row r="53" spans="1:7" ht="21" x14ac:dyDescent="0.15">
      <c r="A53" s="17" t="str">
        <f>""</f>
        <v/>
      </c>
      <c r="B53"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K.17</v>
      </c>
      <c r="C53" s="36" t="s">
        <v>50</v>
      </c>
      <c r="D53" s="37">
        <v>1</v>
      </c>
      <c r="E53" s="37"/>
      <c r="F53"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K</v>
      </c>
      <c r="G53" s="38">
        <f ca="1">IFERROR(IF(AND(ISNUMBER(FIND("INDEX",SUBSTITUTE(Sheets[[#This Row],[Description]]," ",""))+FIND("SHEET",SUBSTITUTE(Sheets[[#This Row],[Description]]," ",""))),LEN(Sheets[[#This Row],[Sheet]])=0),0,OFFSET(G53,-1,0)+MAX(1,CEILING((LEN(Sheets[[#This Row],[Description]])+LEN(SUBSTITUTE(Sheets[[#This Row],[Description]],"I","")))/(2*CELL("width",Sheets[[#This Row],[Description]]))-0.06,1))),0)</f>
        <v>56</v>
      </c>
    </row>
    <row r="54" spans="1:7" x14ac:dyDescent="0.15">
      <c r="A54" s="17" t="str">
        <f>""</f>
        <v/>
      </c>
      <c r="B54"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K.18</v>
      </c>
      <c r="C54" s="36" t="s">
        <v>51</v>
      </c>
      <c r="D54" s="37">
        <v>1</v>
      </c>
      <c r="E54" s="37"/>
      <c r="F54"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K</v>
      </c>
      <c r="G54" s="38">
        <f ca="1">IFERROR(IF(AND(ISNUMBER(FIND("INDEX",SUBSTITUTE(Sheets[[#This Row],[Description]]," ",""))+FIND("SHEET",SUBSTITUTE(Sheets[[#This Row],[Description]]," ",""))),LEN(Sheets[[#This Row],[Sheet]])=0),0,OFFSET(G54,-1,0)+MAX(1,CEILING((LEN(Sheets[[#This Row],[Description]])+LEN(SUBSTITUTE(Sheets[[#This Row],[Description]],"I","")))/(2*CELL("width",Sheets[[#This Row],[Description]]))-0.06,1))),0)</f>
        <v>57</v>
      </c>
    </row>
    <row r="55" spans="1:7" x14ac:dyDescent="0.15">
      <c r="A55" s="17" t="str">
        <f>""</f>
        <v/>
      </c>
      <c r="B55"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
      </c>
      <c r="C55" s="36"/>
      <c r="D55" s="37"/>
      <c r="E55" s="37"/>
      <c r="F55"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K</v>
      </c>
      <c r="G55" s="38">
        <f ca="1">IFERROR(IF(AND(ISNUMBER(FIND("INDEX",SUBSTITUTE(Sheets[[#This Row],[Description]]," ",""))+FIND("SHEET",SUBSTITUTE(Sheets[[#This Row],[Description]]," ",""))),LEN(Sheets[[#This Row],[Sheet]])=0),0,OFFSET(G55,-1,0)+MAX(1,CEILING((LEN(Sheets[[#This Row],[Description]])+LEN(SUBSTITUTE(Sheets[[#This Row],[Description]],"I","")))/(2*CELL("width",Sheets[[#This Row],[Description]]))-0.06,1))),0)</f>
        <v>58</v>
      </c>
    </row>
    <row r="56" spans="1:7" x14ac:dyDescent="0.15">
      <c r="A56" s="17" t="str">
        <f>""</f>
        <v/>
      </c>
      <c r="B56"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L.</v>
      </c>
      <c r="C56" s="36" t="s">
        <v>52</v>
      </c>
      <c r="D56" s="37" t="s">
        <v>14</v>
      </c>
      <c r="E56" s="37"/>
      <c r="F56"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L</v>
      </c>
      <c r="G56" s="38">
        <f ca="1">IFERROR(IF(AND(ISNUMBER(FIND("INDEX",SUBSTITUTE(Sheets[[#This Row],[Description]]," ",""))+FIND("SHEET",SUBSTITUTE(Sheets[[#This Row],[Description]]," ",""))),LEN(Sheets[[#This Row],[Sheet]])=0),0,OFFSET(G56,-1,0)+MAX(1,CEILING((LEN(Sheets[[#This Row],[Description]])+LEN(SUBSTITUTE(Sheets[[#This Row],[Description]],"I","")))/(2*CELL("width",Sheets[[#This Row],[Description]]))-0.06,1))),0)</f>
        <v>59</v>
      </c>
    </row>
    <row r="57" spans="1:7" x14ac:dyDescent="0.15">
      <c r="A57" s="17" t="str">
        <f>""</f>
        <v/>
      </c>
      <c r="B57"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L.1-2</v>
      </c>
      <c r="C57" s="36" t="s">
        <v>6</v>
      </c>
      <c r="D57" s="37">
        <v>2</v>
      </c>
      <c r="E57" s="37"/>
      <c r="F57"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L</v>
      </c>
      <c r="G57" s="38">
        <f ca="1">IFERROR(IF(AND(ISNUMBER(FIND("INDEX",SUBSTITUTE(Sheets[[#This Row],[Description]]," ",""))+FIND("SHEET",SUBSTITUTE(Sheets[[#This Row],[Description]]," ",""))),LEN(Sheets[[#This Row],[Sheet]])=0),0,OFFSET(G57,-1,0)+MAX(1,CEILING((LEN(Sheets[[#This Row],[Description]])+LEN(SUBSTITUTE(Sheets[[#This Row],[Description]],"I","")))/(2*CELL("width",Sheets[[#This Row],[Description]]))-0.06,1))),0)</f>
        <v>60</v>
      </c>
    </row>
    <row r="58" spans="1:7" x14ac:dyDescent="0.15">
      <c r="A58" s="17" t="str">
        <f>""</f>
        <v/>
      </c>
      <c r="B58"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L.3-7</v>
      </c>
      <c r="C58" s="36" t="s">
        <v>53</v>
      </c>
      <c r="D58" s="37">
        <v>5</v>
      </c>
      <c r="E58" s="37"/>
      <c r="F58"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L</v>
      </c>
      <c r="G58" s="38">
        <f ca="1">IFERROR(IF(AND(ISNUMBER(FIND("INDEX",SUBSTITUTE(Sheets[[#This Row],[Description]]," ",""))+FIND("SHEET",SUBSTITUTE(Sheets[[#This Row],[Description]]," ",""))),LEN(Sheets[[#This Row],[Sheet]])=0),0,OFFSET(G58,-1,0)+MAX(1,CEILING((LEN(Sheets[[#This Row],[Description]])+LEN(SUBSTITUTE(Sheets[[#This Row],[Description]],"I","")))/(2*CELL("width",Sheets[[#This Row],[Description]]))-0.06,1))),0)</f>
        <v>61</v>
      </c>
    </row>
    <row r="59" spans="1:7" x14ac:dyDescent="0.15">
      <c r="A59" s="17" t="str">
        <f>""</f>
        <v/>
      </c>
      <c r="B59"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L.8-9</v>
      </c>
      <c r="C59" s="36" t="s">
        <v>54</v>
      </c>
      <c r="D59" s="37">
        <v>2</v>
      </c>
      <c r="E59" s="37"/>
      <c r="F59"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L</v>
      </c>
      <c r="G59" s="38">
        <f ca="1">IFERROR(IF(AND(ISNUMBER(FIND("INDEX",SUBSTITUTE(Sheets[[#This Row],[Description]]," ",""))+FIND("SHEET",SUBSTITUTE(Sheets[[#This Row],[Description]]," ",""))),LEN(Sheets[[#This Row],[Sheet]])=0),0,OFFSET(G59,-1,0)+MAX(1,CEILING((LEN(Sheets[[#This Row],[Description]])+LEN(SUBSTITUTE(Sheets[[#This Row],[Description]],"I","")))/(2*CELL("width",Sheets[[#This Row],[Description]]))-0.06,1))),0)</f>
        <v>62</v>
      </c>
    </row>
    <row r="60" spans="1:7" x14ac:dyDescent="0.15">
      <c r="A60" s="17" t="str">
        <f>""</f>
        <v/>
      </c>
      <c r="B60"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L.10</v>
      </c>
      <c r="C60" s="36" t="s">
        <v>55</v>
      </c>
      <c r="D60" s="37">
        <v>1</v>
      </c>
      <c r="E60" s="37"/>
      <c r="F60"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L</v>
      </c>
      <c r="G60" s="38">
        <f ca="1">IFERROR(IF(AND(ISNUMBER(FIND("INDEX",SUBSTITUTE(Sheets[[#This Row],[Description]]," ",""))+FIND("SHEET",SUBSTITUTE(Sheets[[#This Row],[Description]]," ",""))),LEN(Sheets[[#This Row],[Sheet]])=0),0,OFFSET(G60,-1,0)+MAX(1,CEILING((LEN(Sheets[[#This Row],[Description]])+LEN(SUBSTITUTE(Sheets[[#This Row],[Description]],"I","")))/(2*CELL("width",Sheets[[#This Row],[Description]]))-0.06,1))),0)</f>
        <v>63</v>
      </c>
    </row>
    <row r="61" spans="1:7" x14ac:dyDescent="0.15">
      <c r="A61" s="17" t="str">
        <f>""</f>
        <v/>
      </c>
      <c r="B61"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
      </c>
      <c r="C61" s="36"/>
      <c r="D61" s="37"/>
      <c r="E61" s="37"/>
      <c r="F61"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L</v>
      </c>
      <c r="G61" s="38">
        <f ca="1">IFERROR(IF(AND(ISNUMBER(FIND("INDEX",SUBSTITUTE(Sheets[[#This Row],[Description]]," ",""))+FIND("SHEET",SUBSTITUTE(Sheets[[#This Row],[Description]]," ",""))),LEN(Sheets[[#This Row],[Sheet]])=0),0,OFFSET(G61,-1,0)+MAX(1,CEILING((LEN(Sheets[[#This Row],[Description]])+LEN(SUBSTITUTE(Sheets[[#This Row],[Description]],"I","")))/(2*CELL("width",Sheets[[#This Row],[Description]]))-0.06,1))),0)</f>
        <v>64</v>
      </c>
    </row>
    <row r="62" spans="1:7" x14ac:dyDescent="0.15">
      <c r="A62" s="17" t="str">
        <f>""</f>
        <v/>
      </c>
      <c r="B62"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M.</v>
      </c>
      <c r="C62" s="36" t="s">
        <v>56</v>
      </c>
      <c r="D62" s="37" t="s">
        <v>14</v>
      </c>
      <c r="E62" s="37"/>
      <c r="F62"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M</v>
      </c>
      <c r="G62" s="38">
        <f ca="1">IFERROR(IF(AND(ISNUMBER(FIND("INDEX",SUBSTITUTE(Sheets[[#This Row],[Description]]," ",""))+FIND("SHEET",SUBSTITUTE(Sheets[[#This Row],[Description]]," ",""))),LEN(Sheets[[#This Row],[Sheet]])=0),0,OFFSET(G62,-1,0)+MAX(1,CEILING((LEN(Sheets[[#This Row],[Description]])+LEN(SUBSTITUTE(Sheets[[#This Row],[Description]],"I","")))/(2*CELL("width",Sheets[[#This Row],[Description]]))-0.06,1))),0)</f>
        <v>65</v>
      </c>
    </row>
    <row r="63" spans="1:7" x14ac:dyDescent="0.15">
      <c r="A63" s="17" t="str">
        <f>""</f>
        <v/>
      </c>
      <c r="B63"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M.1-2a</v>
      </c>
      <c r="C63" s="36" t="s">
        <v>6</v>
      </c>
      <c r="D63" s="37">
        <v>2</v>
      </c>
      <c r="E63" s="37" t="s">
        <v>57</v>
      </c>
      <c r="F63"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M</v>
      </c>
      <c r="G63" s="38">
        <f ca="1">IFERROR(IF(AND(ISNUMBER(FIND("INDEX",SUBSTITUTE(Sheets[[#This Row],[Description]]," ",""))+FIND("SHEET",SUBSTITUTE(Sheets[[#This Row],[Description]]," ",""))),LEN(Sheets[[#This Row],[Sheet]])=0),0,OFFSET(G63,-1,0)+MAX(1,CEILING((LEN(Sheets[[#This Row],[Description]])+LEN(SUBSTITUTE(Sheets[[#This Row],[Description]],"I","")))/(2*CELL("width",Sheets[[#This Row],[Description]]))-0.06,1))),0)</f>
        <v>66</v>
      </c>
    </row>
    <row r="64" spans="1:7" x14ac:dyDescent="0.15">
      <c r="A64" s="17" t="str">
        <f>""</f>
        <v/>
      </c>
      <c r="B64"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M.3</v>
      </c>
      <c r="C64" s="36" t="s">
        <v>56</v>
      </c>
      <c r="D64" s="37">
        <v>1</v>
      </c>
      <c r="E64" s="37"/>
      <c r="F64"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M</v>
      </c>
      <c r="G64" s="38">
        <f ca="1">IFERROR(IF(AND(ISNUMBER(FIND("INDEX",SUBSTITUTE(Sheets[[#This Row],[Description]]," ",""))+FIND("SHEET",SUBSTITUTE(Sheets[[#This Row],[Description]]," ",""))),LEN(Sheets[[#This Row],[Sheet]])=0),0,OFFSET(G64,-1,0)+MAX(1,CEILING((LEN(Sheets[[#This Row],[Description]])+LEN(SUBSTITUTE(Sheets[[#This Row],[Description]],"I","")))/(2*CELL("width",Sheets[[#This Row],[Description]]))-0.06,1))),0)</f>
        <v>67</v>
      </c>
    </row>
    <row r="65" spans="1:7" x14ac:dyDescent="0.15">
      <c r="A65" s="17" t="str">
        <f>""</f>
        <v/>
      </c>
      <c r="B65"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M.4-8</v>
      </c>
      <c r="C65" s="36" t="s">
        <v>58</v>
      </c>
      <c r="D65" s="37">
        <v>5</v>
      </c>
      <c r="E65" s="37"/>
      <c r="F65"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M</v>
      </c>
      <c r="G65" s="38">
        <f ca="1">IFERROR(IF(AND(ISNUMBER(FIND("INDEX",SUBSTITUTE(Sheets[[#This Row],[Description]]," ",""))+FIND("SHEET",SUBSTITUTE(Sheets[[#This Row],[Description]]," ",""))),LEN(Sheets[[#This Row],[Sheet]])=0),0,OFFSET(G65,-1,0)+MAX(1,CEILING((LEN(Sheets[[#This Row],[Description]])+LEN(SUBSTITUTE(Sheets[[#This Row],[Description]],"I","")))/(2*CELL("width",Sheets[[#This Row],[Description]]))-0.06,1))),0)</f>
        <v>68</v>
      </c>
    </row>
    <row r="66" spans="1:7" x14ac:dyDescent="0.15">
      <c r="A66" s="17" t="str">
        <f>""</f>
        <v/>
      </c>
      <c r="B66"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
      </c>
      <c r="C66" s="36"/>
      <c r="D66" s="37"/>
      <c r="E66" s="37"/>
      <c r="F66"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M</v>
      </c>
      <c r="G66" s="38">
        <f ca="1">IFERROR(IF(AND(ISNUMBER(FIND("INDEX",SUBSTITUTE(Sheets[[#This Row],[Description]]," ",""))+FIND("SHEET",SUBSTITUTE(Sheets[[#This Row],[Description]]," ",""))),LEN(Sheets[[#This Row],[Sheet]])=0),0,OFFSET(G66,-1,0)+MAX(1,CEILING((LEN(Sheets[[#This Row],[Description]])+LEN(SUBSTITUTE(Sheets[[#This Row],[Description]],"I","")))/(2*CELL("width",Sheets[[#This Row],[Description]]))-0.06,1))),0)</f>
        <v>69</v>
      </c>
    </row>
    <row r="67" spans="1:7" x14ac:dyDescent="0.15">
      <c r="A67" s="17" t="str">
        <f>""</f>
        <v/>
      </c>
      <c r="B67"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N.</v>
      </c>
      <c r="C67" s="36" t="s">
        <v>59</v>
      </c>
      <c r="D67" s="37" t="s">
        <v>14</v>
      </c>
      <c r="E67" s="37"/>
      <c r="F67"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N</v>
      </c>
      <c r="G67" s="38">
        <f ca="1">IFERROR(IF(AND(ISNUMBER(FIND("INDEX",SUBSTITUTE(Sheets[[#This Row],[Description]]," ",""))+FIND("SHEET",SUBSTITUTE(Sheets[[#This Row],[Description]]," ",""))),LEN(Sheets[[#This Row],[Sheet]])=0),0,OFFSET(G67,-1,0)+MAX(1,CEILING((LEN(Sheets[[#This Row],[Description]])+LEN(SUBSTITUTE(Sheets[[#This Row],[Description]],"I","")))/(2*CELL("width",Sheets[[#This Row],[Description]]))-0.06,1))),0)</f>
        <v>70</v>
      </c>
    </row>
    <row r="68" spans="1:7" x14ac:dyDescent="0.15">
      <c r="A68" s="17" t="str">
        <f>""</f>
        <v/>
      </c>
      <c r="B68"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N.1</v>
      </c>
      <c r="C68" s="36" t="s">
        <v>6</v>
      </c>
      <c r="D68" s="37">
        <v>1</v>
      </c>
      <c r="E68" s="37"/>
      <c r="F68"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N</v>
      </c>
      <c r="G68" s="38">
        <f ca="1">IFERROR(IF(AND(ISNUMBER(FIND("INDEX",SUBSTITUTE(Sheets[[#This Row],[Description]]," ",""))+FIND("SHEET",SUBSTITUTE(Sheets[[#This Row],[Description]]," ",""))),LEN(Sheets[[#This Row],[Sheet]])=0),0,OFFSET(G68,-1,0)+MAX(1,CEILING((LEN(Sheets[[#This Row],[Description]])+LEN(SUBSTITUTE(Sheets[[#This Row],[Description]],"I","")))/(2*CELL("width",Sheets[[#This Row],[Description]]))-0.06,1))),0)</f>
        <v>71</v>
      </c>
    </row>
    <row r="69" spans="1:7" x14ac:dyDescent="0.15">
      <c r="A69" s="17" t="str">
        <f>""</f>
        <v/>
      </c>
      <c r="B69"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N.2</v>
      </c>
      <c r="C69" s="36" t="s">
        <v>60</v>
      </c>
      <c r="D69" s="37">
        <v>1</v>
      </c>
      <c r="E69" s="37"/>
      <c r="F69"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N</v>
      </c>
      <c r="G69" s="38">
        <f ca="1">IFERROR(IF(AND(ISNUMBER(FIND("INDEX",SUBSTITUTE(Sheets[[#This Row],[Description]]," ",""))+FIND("SHEET",SUBSTITUTE(Sheets[[#This Row],[Description]]," ",""))),LEN(Sheets[[#This Row],[Sheet]])=0),0,OFFSET(G69,-1,0)+MAX(1,CEILING((LEN(Sheets[[#This Row],[Description]])+LEN(SUBSTITUTE(Sheets[[#This Row],[Description]],"I","")))/(2*CELL("width",Sheets[[#This Row],[Description]]))-0.06,1))),0)</f>
        <v>72</v>
      </c>
    </row>
    <row r="70" spans="1:7" x14ac:dyDescent="0.15">
      <c r="A70" s="17" t="str">
        <f>""</f>
        <v/>
      </c>
      <c r="B70"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N.3</v>
      </c>
      <c r="C70" s="36" t="s">
        <v>61</v>
      </c>
      <c r="D70" s="37">
        <v>1</v>
      </c>
      <c r="E70" s="37"/>
      <c r="F70"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N</v>
      </c>
      <c r="G70" s="38">
        <f ca="1">IFERROR(IF(AND(ISNUMBER(FIND("INDEX",SUBSTITUTE(Sheets[[#This Row],[Description]]," ",""))+FIND("SHEET",SUBSTITUTE(Sheets[[#This Row],[Description]]," ",""))),LEN(Sheets[[#This Row],[Sheet]])=0),0,OFFSET(G70,-1,0)+MAX(1,CEILING((LEN(Sheets[[#This Row],[Description]])+LEN(SUBSTITUTE(Sheets[[#This Row],[Description]],"I","")))/(2*CELL("width",Sheets[[#This Row],[Description]]))-0.06,1))),0)</f>
        <v>73</v>
      </c>
    </row>
    <row r="71" spans="1:7" x14ac:dyDescent="0.15">
      <c r="A71" s="17" t="str">
        <f>""</f>
        <v/>
      </c>
      <c r="B71"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N.4-5</v>
      </c>
      <c r="C71" s="36" t="s">
        <v>62</v>
      </c>
      <c r="D71" s="37">
        <v>2</v>
      </c>
      <c r="E71" s="37"/>
      <c r="F71"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N</v>
      </c>
      <c r="G71" s="38">
        <f ca="1">IFERROR(IF(AND(ISNUMBER(FIND("INDEX",SUBSTITUTE(Sheets[[#This Row],[Description]]," ",""))+FIND("SHEET",SUBSTITUTE(Sheets[[#This Row],[Description]]," ",""))),LEN(Sheets[[#This Row],[Sheet]])=0),0,OFFSET(G71,-1,0)+MAX(1,CEILING((LEN(Sheets[[#This Row],[Description]])+LEN(SUBSTITUTE(Sheets[[#This Row],[Description]],"I","")))/(2*CELL("width",Sheets[[#This Row],[Description]]))-0.06,1))),0)</f>
        <v>74</v>
      </c>
    </row>
    <row r="72" spans="1:7" x14ac:dyDescent="0.15">
      <c r="A72" s="17" t="str">
        <f>""</f>
        <v/>
      </c>
      <c r="B72"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
      </c>
      <c r="C72" s="36"/>
      <c r="D72" s="37"/>
      <c r="E72" s="37"/>
      <c r="F72"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N</v>
      </c>
      <c r="G72" s="38">
        <f ca="1">IFERROR(IF(AND(ISNUMBER(FIND("INDEX",SUBSTITUTE(Sheets[[#This Row],[Description]]," ",""))+FIND("SHEET",SUBSTITUTE(Sheets[[#This Row],[Description]]," ",""))),LEN(Sheets[[#This Row],[Sheet]])=0),0,OFFSET(G72,-1,0)+MAX(1,CEILING((LEN(Sheets[[#This Row],[Description]])+LEN(SUBSTITUTE(Sheets[[#This Row],[Description]],"I","")))/(2*CELL("width",Sheets[[#This Row],[Description]]))-0.06,1))),0)</f>
        <v>75</v>
      </c>
    </row>
    <row r="73" spans="1:7" x14ac:dyDescent="0.15">
      <c r="A73" s="17" t="str">
        <f>""</f>
        <v/>
      </c>
      <c r="B73"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
      </c>
      <c r="C73" s="36"/>
      <c r="D73" s="37"/>
      <c r="E73" s="37"/>
      <c r="F73"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N</v>
      </c>
      <c r="G73" s="38">
        <f ca="1">IFERROR(IF(AND(ISNUMBER(FIND("INDEX",SUBSTITUTE(Sheets[[#This Row],[Description]]," ",""))+FIND("SHEET",SUBSTITUTE(Sheets[[#This Row],[Description]]," ",""))),LEN(Sheets[[#This Row],[Sheet]])=0),0,OFFSET(G73,-1,0)+MAX(1,CEILING((LEN(Sheets[[#This Row],[Description]])+LEN(SUBSTITUTE(Sheets[[#This Row],[Description]],"I","")))/(2*CELL("width",Sheets[[#This Row],[Description]]))-0.06,1))),0)</f>
        <v>76</v>
      </c>
    </row>
    <row r="74" spans="1:7" x14ac:dyDescent="0.15">
      <c r="A74" s="17" t="str">
        <f>""</f>
        <v/>
      </c>
      <c r="B74"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
      </c>
      <c r="C74" s="36"/>
      <c r="D74" s="37"/>
      <c r="E74" s="37"/>
      <c r="F74"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N</v>
      </c>
      <c r="G74" s="38">
        <f ca="1">IFERROR(IF(AND(ISNUMBER(FIND("INDEX",SUBSTITUTE(Sheets[[#This Row],[Description]]," ",""))+FIND("SHEET",SUBSTITUTE(Sheets[[#This Row],[Description]]," ",""))),LEN(Sheets[[#This Row],[Sheet]])=0),0,OFFSET(G74,-1,0)+MAX(1,CEILING((LEN(Sheets[[#This Row],[Description]])+LEN(SUBSTITUTE(Sheets[[#This Row],[Description]],"I","")))/(2*CELL("width",Sheets[[#This Row],[Description]]))-0.06,1))),0)</f>
        <v>77</v>
      </c>
    </row>
    <row r="75" spans="1:7" x14ac:dyDescent="0.15">
      <c r="A75" s="17" t="str">
        <f>""</f>
        <v/>
      </c>
      <c r="B75"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
      </c>
      <c r="C75" s="36"/>
      <c r="D75" s="37"/>
      <c r="E75" s="37"/>
      <c r="F75"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N</v>
      </c>
      <c r="G75" s="38">
        <f ca="1">IFERROR(IF(AND(ISNUMBER(FIND("INDEX",SUBSTITUTE(Sheets[[#This Row],[Description]]," ",""))+FIND("SHEET",SUBSTITUTE(Sheets[[#This Row],[Description]]," ",""))),LEN(Sheets[[#This Row],[Sheet]])=0),0,OFFSET(G75,-1,0)+MAX(1,CEILING((LEN(Sheets[[#This Row],[Description]])+LEN(SUBSTITUTE(Sheets[[#This Row],[Description]],"I","")))/(2*CELL("width",Sheets[[#This Row],[Description]]))-0.06,1))),0)</f>
        <v>78</v>
      </c>
    </row>
    <row r="76" spans="1:7" x14ac:dyDescent="0.15">
      <c r="A76" s="17" t="str">
        <f>""</f>
        <v/>
      </c>
      <c r="B76"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
      </c>
      <c r="C76" s="36"/>
      <c r="D76" s="37"/>
      <c r="E76" s="37"/>
      <c r="F76"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N</v>
      </c>
      <c r="G76" s="38">
        <f ca="1">IFERROR(IF(AND(ISNUMBER(FIND("INDEX",SUBSTITUTE(Sheets[[#This Row],[Description]]," ",""))+FIND("SHEET",SUBSTITUTE(Sheets[[#This Row],[Description]]," ",""))),LEN(Sheets[[#This Row],[Sheet]])=0),0,OFFSET(G76,-1,0)+MAX(1,CEILING((LEN(Sheets[[#This Row],[Description]])+LEN(SUBSTITUTE(Sheets[[#This Row],[Description]],"I","")))/(2*CELL("width",Sheets[[#This Row],[Description]]))-0.06,1))),0)</f>
        <v>79</v>
      </c>
    </row>
    <row r="77" spans="1:7" x14ac:dyDescent="0.15">
      <c r="A77" s="17" t="str">
        <f>""</f>
        <v/>
      </c>
      <c r="B77"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
      </c>
      <c r="C77" s="36"/>
      <c r="D77" s="37"/>
      <c r="E77" s="37"/>
      <c r="F77"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N</v>
      </c>
      <c r="G77" s="38">
        <f ca="1">IFERROR(IF(AND(ISNUMBER(FIND("INDEX",SUBSTITUTE(Sheets[[#This Row],[Description]]," ",""))+FIND("SHEET",SUBSTITUTE(Sheets[[#This Row],[Description]]," ",""))),LEN(Sheets[[#This Row],[Sheet]])=0),0,OFFSET(G77,-1,0)+MAX(1,CEILING((LEN(Sheets[[#This Row],[Description]])+LEN(SUBSTITUTE(Sheets[[#This Row],[Description]],"I","")))/(2*CELL("width",Sheets[[#This Row],[Description]]))-0.06,1))),0)</f>
        <v>80</v>
      </c>
    </row>
    <row r="78" spans="1:7" x14ac:dyDescent="0.15">
      <c r="A78" s="17" t="str">
        <f>""</f>
        <v/>
      </c>
      <c r="B78"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
      </c>
      <c r="C78" s="36"/>
      <c r="D78" s="37"/>
      <c r="E78" s="37"/>
      <c r="F78"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N</v>
      </c>
      <c r="G78" s="38">
        <f ca="1">IFERROR(IF(AND(ISNUMBER(FIND("INDEX",SUBSTITUTE(Sheets[[#This Row],[Description]]," ",""))+FIND("SHEET",SUBSTITUTE(Sheets[[#This Row],[Description]]," ",""))),LEN(Sheets[[#This Row],[Sheet]])=0),0,OFFSET(G78,-1,0)+MAX(1,CEILING((LEN(Sheets[[#This Row],[Description]])+LEN(SUBSTITUTE(Sheets[[#This Row],[Description]],"I","")))/(2*CELL("width",Sheets[[#This Row],[Description]]))-0.06,1))),0)</f>
        <v>81</v>
      </c>
    </row>
    <row r="79" spans="1:7" x14ac:dyDescent="0.15">
      <c r="A79" s="17" t="str">
        <f>""</f>
        <v/>
      </c>
      <c r="B79"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
      </c>
      <c r="C79" s="36"/>
      <c r="D79" s="37"/>
      <c r="E79" s="37"/>
      <c r="F79"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N</v>
      </c>
      <c r="G79" s="38">
        <f ca="1">IFERROR(IF(AND(ISNUMBER(FIND("INDEX",SUBSTITUTE(Sheets[[#This Row],[Description]]," ",""))+FIND("SHEET",SUBSTITUTE(Sheets[[#This Row],[Description]]," ",""))),LEN(Sheets[[#This Row],[Sheet]])=0),0,OFFSET(G79,-1,0)+MAX(1,CEILING((LEN(Sheets[[#This Row],[Description]])+LEN(SUBSTITUTE(Sheets[[#This Row],[Description]],"I","")))/(2*CELL("width",Sheets[[#This Row],[Description]]))-0.06,1))),0)</f>
        <v>82</v>
      </c>
    </row>
    <row r="80" spans="1:7" x14ac:dyDescent="0.15">
      <c r="A80" s="17" t="str">
        <f>""</f>
        <v/>
      </c>
      <c r="B80"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
      </c>
      <c r="C80" s="36"/>
      <c r="D80" s="37"/>
      <c r="E80" s="37"/>
      <c r="F80"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N</v>
      </c>
      <c r="G80" s="38">
        <f ca="1">IFERROR(IF(AND(ISNUMBER(FIND("INDEX",SUBSTITUTE(Sheets[[#This Row],[Description]]," ",""))+FIND("SHEET",SUBSTITUTE(Sheets[[#This Row],[Description]]," ",""))),LEN(Sheets[[#This Row],[Sheet]])=0),0,OFFSET(G80,-1,0)+MAX(1,CEILING((LEN(Sheets[[#This Row],[Description]])+LEN(SUBSTITUTE(Sheets[[#This Row],[Description]],"I","")))/(2*CELL("width",Sheets[[#This Row],[Description]]))-0.06,1))),0)</f>
        <v>83</v>
      </c>
    </row>
    <row r="81" spans="1:7" x14ac:dyDescent="0.15">
      <c r="A81" s="17" t="str">
        <f>""</f>
        <v/>
      </c>
      <c r="B81"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
      </c>
      <c r="C81" s="36"/>
      <c r="D81" s="37"/>
      <c r="E81" s="37"/>
      <c r="F81"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N</v>
      </c>
      <c r="G81" s="38">
        <f ca="1">IFERROR(IF(AND(ISNUMBER(FIND("INDEX",SUBSTITUTE(Sheets[[#This Row],[Description]]," ",""))+FIND("SHEET",SUBSTITUTE(Sheets[[#This Row],[Description]]," ",""))),LEN(Sheets[[#This Row],[Sheet]])=0),0,OFFSET(G81,-1,0)+MAX(1,CEILING((LEN(Sheets[[#This Row],[Description]])+LEN(SUBSTITUTE(Sheets[[#This Row],[Description]],"I","")))/(2*CELL("width",Sheets[[#This Row],[Description]]))-0.06,1))),0)</f>
        <v>84</v>
      </c>
    </row>
    <row r="82" spans="1:7" x14ac:dyDescent="0.15">
      <c r="A82" s="17" t="str">
        <f>""</f>
        <v/>
      </c>
      <c r="B82"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
      </c>
      <c r="C82" s="36"/>
      <c r="D82" s="37"/>
      <c r="E82" s="37"/>
      <c r="F82"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N</v>
      </c>
      <c r="G82" s="38">
        <f ca="1">IFERROR(IF(AND(ISNUMBER(FIND("INDEX",SUBSTITUTE(Sheets[[#This Row],[Description]]," ",""))+FIND("SHEET",SUBSTITUTE(Sheets[[#This Row],[Description]]," ",""))),LEN(Sheets[[#This Row],[Sheet]])=0),0,OFFSET(G82,-1,0)+MAX(1,CEILING((LEN(Sheets[[#This Row],[Description]])+LEN(SUBSTITUTE(Sheets[[#This Row],[Description]],"I","")))/(2*CELL("width",Sheets[[#This Row],[Description]]))-0.06,1))),0)</f>
        <v>85</v>
      </c>
    </row>
    <row r="83" spans="1:7" x14ac:dyDescent="0.15">
      <c r="A83" s="17" t="str">
        <f>""</f>
        <v/>
      </c>
      <c r="B83"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
      </c>
      <c r="C83" s="36"/>
      <c r="D83" s="37"/>
      <c r="E83" s="37"/>
      <c r="F83"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N</v>
      </c>
      <c r="G83" s="38">
        <f ca="1">IFERROR(IF(AND(ISNUMBER(FIND("INDEX",SUBSTITUTE(Sheets[[#This Row],[Description]]," ",""))+FIND("SHEET",SUBSTITUTE(Sheets[[#This Row],[Description]]," ",""))),LEN(Sheets[[#This Row],[Sheet]])=0),0,OFFSET(G83,-1,0)+MAX(1,CEILING((LEN(Sheets[[#This Row],[Description]])+LEN(SUBSTITUTE(Sheets[[#This Row],[Description]],"I","")))/(2*CELL("width",Sheets[[#This Row],[Description]]))-0.06,1))),0)</f>
        <v>86</v>
      </c>
    </row>
    <row r="84" spans="1:7" x14ac:dyDescent="0.15">
      <c r="A84" s="17" t="str">
        <f>""</f>
        <v/>
      </c>
      <c r="B84" s="35" t="str">
        <f ca="1">IF(LEN(TRIM(Sheets[[#This Row],[Incr]]))&gt;0,Sheets[[#This Row],[Section]]&amp;"."&amp;IF(LEN(TRIM(Sheets[[#This Row],[Override]]))&gt;0,Sheets[[#This Row],[Override]],IF(ISNUMBER(Sheets[[#This Row],[Incr]]),SUMIFS(OFFSET(Sheets[Incr],0,0,ROW(Sheets[[#This Row],[Incr]])-ROW(Sheets[Incr]),1),OFFSET(Sheets[Section],0,0,ROW(Sheets[[#This Row],[Section]])-ROW(Sheets[Section]),1),Sheets[[#This Row],[Section]])+1&amp;IF(Sheets[[#This Row],[Incr]]&gt;1,"-"&amp;SUMIFS(OFFSET(Sheets[Incr],0,0,ROW(Sheets[[#This Row],[Incr]])-ROW(Sheets[Incr])+1,1),OFFSET(Sheets[Section],0,0,ROW(Sheets[[#This Row],[Section]])-ROW(Sheets[Section])+1,1),Sheets[[#This Row],[Section]]),""),"")),"")</f>
        <v/>
      </c>
      <c r="C84" s="36"/>
      <c r="D84" s="37"/>
      <c r="E84" s="37"/>
      <c r="F84" s="38" t="str">
        <f ca="1">IF(OFFSET(Sheets[[#This Row],[Section]],-1,0)="Section","@",IF(OR(ISNUMBER(Sheets[[#This Row],[Incr]]),LEN(TRIM(Sheets[[#This Row],[Incr]]))=0),OFFSET(Sheets[[#This Row],[Section]],-1,0),IF(RIGHT(OFFSET(Sheets[[#This Row],[Section]],-1,0),1)="Z",IF(LEN(OFFSET(Sheets[[#This Row],[Section]],-1,0))=1,"AA",CHAR(CODE(LEFT(OFFSET(Sheets[[#This Row],[Section]],-1,0),1))+1)&amp;"A"),IF(LEN(OFFSET(Sheets[[#This Row],[Section]],-1,0))&gt;1,LEFT(OFFSET(Sheets[[#This Row],[Section]],-1,0),1),"")&amp;CHAR(CODE(RIGHT(OFFSET(Sheets[[#This Row],[Section]],-1,0),1))+1))))</f>
        <v>N</v>
      </c>
      <c r="G84" s="38">
        <f ca="1">IFERROR(IF(AND(ISNUMBER(FIND("INDEX",SUBSTITUTE(Sheets[[#This Row],[Description]]," ",""))+FIND("SHEET",SUBSTITUTE(Sheets[[#This Row],[Description]]," ",""))),LEN(Sheets[[#This Row],[Sheet]])=0),0,OFFSET(G84,-1,0)+MAX(1,CEILING((LEN(Sheets[[#This Row],[Description]])+LEN(SUBSTITUTE(Sheets[[#This Row],[Description]],"I","")))/(2*CELL("width",Sheets[[#This Row],[Description]]))-0.06,1))),0)</f>
        <v>87</v>
      </c>
    </row>
  </sheetData>
  <conditionalFormatting sqref="E2:E84">
    <cfRule type="expression" dxfId="13" priority="31">
      <formula>LEN(TRIM(E2))&gt;0</formula>
    </cfRule>
  </conditionalFormatting>
  <conditionalFormatting sqref="D2:G84">
    <cfRule type="expression" dxfId="12" priority="38">
      <formula>ISTEXT($D2)</formula>
    </cfRule>
  </conditionalFormatting>
  <conditionalFormatting sqref="F2:F84">
    <cfRule type="expression" dxfId="11" priority="27">
      <formula>$G2-OFFSET($G2,-1,0)&gt;1</formula>
    </cfRule>
  </conditionalFormatting>
  <conditionalFormatting sqref="A2:A84">
    <cfRule type="expression" dxfId="10" priority="23">
      <formula>1=1</formula>
    </cfRule>
  </conditionalFormatting>
  <conditionalFormatting sqref="B2:B84">
    <cfRule type="expression" dxfId="9" priority="22">
      <formula>1=1</formula>
    </cfRule>
    <cfRule type="expression" dxfId="8" priority="36">
      <formula>ISTEXT($D2)</formula>
    </cfRule>
  </conditionalFormatting>
  <conditionalFormatting sqref="B2:C84">
    <cfRule type="expression" dxfId="7" priority="14">
      <formula>OR(ISNUMBER(FIND("I N D E X",OFFSET($C2,1,0))),ISNUMBER(FIND("I N D E X",OFFSET($C2,2,0))))</formula>
    </cfRule>
  </conditionalFormatting>
  <conditionalFormatting sqref="B2:C84">
    <cfRule type="expression" dxfId="6" priority="28">
      <formula>AND(ISERR(FIND("I N D E X",$C2)),ISERR(FIND("I N D E X",OFFSET($C2,1,0))),ISERR(FIND("I N D E X",OFFSET($C2,3,0))),NOT(ISBLANK(OFFSET($B2,1,0))))</formula>
    </cfRule>
    <cfRule type="expression" dxfId="5" priority="37">
      <formula>ISTEXT($D2)</formula>
    </cfRule>
  </conditionalFormatting>
  <conditionalFormatting sqref="G2:G84">
    <cfRule type="colorScale" priority="5">
      <colorScale>
        <cfvo type="num" val="50"/>
        <cfvo type="num" val="64"/>
        <color theme="0"/>
        <color rgb="FFC00000"/>
      </colorScale>
    </cfRule>
  </conditionalFormatting>
  <pageMargins left="0.7" right="0.7" top="0.75" bottom="0.75" header="0.3" footer="0.3"/>
  <pageSetup orientation="portrait" horizontalDpi="1200" verticalDpi="120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zoomScale="125" zoomScaleNormal="125" workbookViewId="0">
      <selection activeCell="A2" sqref="A2:C19"/>
    </sheetView>
  </sheetViews>
  <sheetFormatPr defaultRowHeight="11.25" x14ac:dyDescent="0.15"/>
  <cols>
    <col min="1" max="1" width="1.625" customWidth="1"/>
    <col min="2" max="2" width="5.625" customWidth="1"/>
    <col min="3" max="3" width="32.625" customWidth="1"/>
  </cols>
  <sheetData>
    <row r="1" spans="1:5" x14ac:dyDescent="0.15">
      <c r="A1" t="s">
        <v>24</v>
      </c>
      <c r="B1" t="s">
        <v>23</v>
      </c>
      <c r="C1" t="s">
        <v>8</v>
      </c>
      <c r="E1" s="26" t="s">
        <v>25</v>
      </c>
    </row>
    <row r="2" spans="1:5" ht="8.25" customHeight="1" x14ac:dyDescent="0.15">
      <c r="A2" s="21" t="str">
        <f>""</f>
        <v/>
      </c>
      <c r="B2" s="24" t="str">
        <f t="shared" ref="B2:B19" ca="1" si="0">IF(ROW(B2)-ROW(B$1)&gt;3,IF(RIGHT(OFFSET(B2,-1,0),1)="Z",IF(LEN(OFFSET(B2,-1,0))=1,"AA",CHAR(CODE(LEFT(OFFSET(B2,-1,0),1))+1)&amp;"A"),IF(LEN(OFFSET(B2,-1,0))&gt;1,LEFT(OFFSET(B2,-1,0),1),"")&amp;CHAR(CODE(RIGHT(OFFSET(B2,-1,0),1))+1)),CHAR(64))</f>
        <v>@</v>
      </c>
      <c r="C2" s="22">
        <f ca="1">IFERROR(IF(ROW(C2)-ROW(C$1)=2,"S E C T I O N    I N D E X",INDEX(Sheets[Description],MATCH(SectionList[[#This Row],[Section]],Sheets[Section],0))),0)</f>
        <v>0</v>
      </c>
    </row>
    <row r="3" spans="1:5" ht="18" x14ac:dyDescent="0.15">
      <c r="A3" s="28" t="str">
        <f>""</f>
        <v/>
      </c>
      <c r="B3" s="29" t="str">
        <f t="shared" ca="1" si="0"/>
        <v>@</v>
      </c>
      <c r="C3" s="25" t="str">
        <f>IFERROR(IF(ROW(C3)-ROW(C$1)=2,"S E C T I O N    I N D E X",INDEX(Sheets[Description],MATCH(SectionList[[#This Row],[Section]],Sheets[Section],0))),0)</f>
        <v>S E C T I O N    I N D E X</v>
      </c>
      <c r="E3" t="s">
        <v>26</v>
      </c>
    </row>
    <row r="4" spans="1:5" ht="12.75" x14ac:dyDescent="0.15">
      <c r="A4" s="21" t="str">
        <f>""</f>
        <v/>
      </c>
      <c r="B4" s="24" t="str">
        <f t="shared" ca="1" si="0"/>
        <v>@</v>
      </c>
      <c r="C4" s="23">
        <f ca="1">IFERROR(IF(ROW(C4)-ROW(C$1)=2,"S E C T I O N    I N D E X",INDEX(Sheets[Description],MATCH(SectionList[[#This Row],[Section]],Sheets[Section],0))),0)</f>
        <v>0</v>
      </c>
    </row>
    <row r="5" spans="1:5" ht="12.75" x14ac:dyDescent="0.15">
      <c r="A5" s="21" t="str">
        <f>""</f>
        <v/>
      </c>
      <c r="B5" s="24" t="str">
        <f t="shared" ca="1" si="0"/>
        <v>A</v>
      </c>
      <c r="C5" s="22" t="str">
        <f ca="1">IFERROR(IF(ROW(C5)-ROW(C$1)=2,"S E C T I O N    I N D E X",INDEX(Sheets[Description],MATCH(SectionList[[#This Row],[Section]],Sheets[Section],0))),0)</f>
        <v>GENERAL INFORMATION</v>
      </c>
      <c r="E5" t="s">
        <v>27</v>
      </c>
    </row>
    <row r="6" spans="1:5" ht="12.75" x14ac:dyDescent="0.15">
      <c r="A6" s="21" t="str">
        <f>""</f>
        <v/>
      </c>
      <c r="B6" s="24" t="str">
        <f t="shared" ca="1" si="0"/>
        <v>B</v>
      </c>
      <c r="C6" s="22" t="str">
        <f ca="1">IFERROR(IF(ROW(C6)-ROW(C$1)=2,"S E C T I O N    I N D E X",INDEX(Sheets[Description],MATCH(SectionList[[#This Row],[Section]],Sheets[Section],0))),0)</f>
        <v>SUMMARY OF QUANTITIES</v>
      </c>
      <c r="E6" s="27" t="s">
        <v>28</v>
      </c>
    </row>
    <row r="7" spans="1:5" ht="12.75" x14ac:dyDescent="0.15">
      <c r="A7" s="21" t="str">
        <f>""</f>
        <v/>
      </c>
      <c r="B7" s="24" t="str">
        <f t="shared" ca="1" si="0"/>
        <v>C</v>
      </c>
      <c r="C7" s="22" t="str">
        <f ca="1">IFERROR(IF(ROW(C7)-ROW(C$1)=2,"S E C T I O N    I N D E X",INDEX(Sheets[Description],MATCH(SectionList[[#This Row],[Section]],Sheets[Section],0))),0)</f>
        <v>TYPICAL SECTIONS</v>
      </c>
      <c r="E7" t="s">
        <v>30</v>
      </c>
    </row>
    <row r="8" spans="1:5" ht="12.75" x14ac:dyDescent="0.15">
      <c r="A8" s="21" t="str">
        <f>""</f>
        <v/>
      </c>
      <c r="B8" s="24" t="str">
        <f t="shared" ca="1" si="0"/>
        <v>D</v>
      </c>
      <c r="C8" s="22" t="str">
        <f ca="1">IFERROR(IF(ROW(C8)-ROW(C$1)=2,"S E C T I O N    I N D E X",INDEX(Sheets[Description],MATCH(SectionList[[#This Row],[Section]],Sheets[Section],0))),0)</f>
        <v>PLAN-PROFILE</v>
      </c>
      <c r="E8" s="27" t="s">
        <v>29</v>
      </c>
    </row>
    <row r="9" spans="1:5" ht="12.75" x14ac:dyDescent="0.15">
      <c r="A9" s="21" t="str">
        <f>""</f>
        <v/>
      </c>
      <c r="B9" s="24" t="str">
        <f t="shared" ca="1" si="0"/>
        <v>E</v>
      </c>
      <c r="C9" s="22" t="str">
        <f ca="1">IFERROR(IF(ROW(C9)-ROW(C$1)=2,"S E C T I O N    I N D E X",INDEX(Sheets[Description],MATCH(SectionList[[#This Row],[Section]],Sheets[Section],0))),0)</f>
        <v>APPROACH ROADS AND PARKING AREAS</v>
      </c>
    </row>
    <row r="10" spans="1:5" ht="12.75" x14ac:dyDescent="0.15">
      <c r="A10" s="21" t="str">
        <f>""</f>
        <v/>
      </c>
      <c r="B10" s="24" t="str">
        <f t="shared" ca="1" si="0"/>
        <v>F</v>
      </c>
      <c r="C10" s="22" t="str">
        <f ca="1">IFERROR(IF(ROW(C10)-ROW(C$1)=2,"S E C T I O N    I N D E X",INDEX(Sheets[Description],MATCH(SectionList[[#This Row],[Section]],Sheets[Section],0))),0)</f>
        <v>SOIL EROSION AND SEDIMENT CONTROL</v>
      </c>
    </row>
    <row r="11" spans="1:5" ht="12.75" x14ac:dyDescent="0.15">
      <c r="A11" s="21" t="str">
        <f>""</f>
        <v/>
      </c>
      <c r="B11" s="24" t="str">
        <f t="shared" ca="1" si="0"/>
        <v>G</v>
      </c>
      <c r="C11" s="22" t="str">
        <f ca="1">IFERROR(IF(ROW(C11)-ROW(C$1)=2,"S E C T I O N    I N D E X",INDEX(Sheets[Description],MATCH(SectionList[[#This Row],[Section]],Sheets[Section],0))),0)</f>
        <v>RETAINING WALLS</v>
      </c>
    </row>
    <row r="12" spans="1:5" ht="12.75" x14ac:dyDescent="0.15">
      <c r="A12" s="21" t="str">
        <f>""</f>
        <v/>
      </c>
      <c r="B12" s="24" t="str">
        <f t="shared" ca="1" si="0"/>
        <v>H</v>
      </c>
      <c r="C12" s="22" t="str">
        <f ca="1">IFERROR(IF(ROW(C12)-ROW(C$1)=2,"S E C T I O N    I N D E X",INDEX(Sheets[Description],MATCH(SectionList[[#This Row],[Section]],Sheets[Section],0))),0)</f>
        <v>DRAINAGE</v>
      </c>
    </row>
    <row r="13" spans="1:5" ht="12.75" x14ac:dyDescent="0.15">
      <c r="A13" s="21" t="str">
        <f>""</f>
        <v/>
      </c>
      <c r="B13" s="24" t="str">
        <f t="shared" ca="1" si="0"/>
        <v>I</v>
      </c>
      <c r="C13" s="22" t="str">
        <f ca="1">IFERROR(IF(ROW(C13)-ROW(C$1)=2,"S E C T I O N    I N D E X",INDEX(Sheets[Description],MATCH(SectionList[[#This Row],[Section]],Sheets[Section],0))),0)</f>
        <v>ROADSIDE FEATURES</v>
      </c>
    </row>
    <row r="14" spans="1:5" ht="12.75" x14ac:dyDescent="0.15">
      <c r="A14" s="21" t="str">
        <f>""</f>
        <v/>
      </c>
      <c r="B14" s="24" t="str">
        <f t="shared" ca="1" si="0"/>
        <v>J</v>
      </c>
      <c r="C14" s="22" t="str">
        <f ca="1">IFERROR(IF(ROW(C14)-ROW(C$1)=2,"S E C T I O N    I N D E X",INDEX(Sheets[Description],MATCH(SectionList[[#This Row],[Section]],Sheets[Section],0))),0)</f>
        <v>TEMPORARY TRAFFIC CONTROL PLAN</v>
      </c>
    </row>
    <row r="15" spans="1:5" ht="12.75" x14ac:dyDescent="0.15">
      <c r="A15" s="21" t="str">
        <f>""</f>
        <v/>
      </c>
      <c r="B15" s="24" t="str">
        <f t="shared" ca="1" si="0"/>
        <v>K</v>
      </c>
      <c r="C15" s="22" t="str">
        <f ca="1">IFERROR(IF(ROW(C15)-ROW(C$1)=2,"S E C T I O N    I N D E X",INDEX(Sheets[Description],MATCH(SectionList[[#This Row],[Section]],Sheets[Section],0))),0)</f>
        <v>PERMANENT TRAFFIC CONTROL PLAN</v>
      </c>
    </row>
    <row r="16" spans="1:5" ht="12.75" x14ac:dyDescent="0.15">
      <c r="A16" s="21" t="str">
        <f>""</f>
        <v/>
      </c>
      <c r="B16" s="24" t="str">
        <f t="shared" ca="1" si="0"/>
        <v>L</v>
      </c>
      <c r="C16" s="22" t="str">
        <f ca="1">IFERROR(IF(ROW(C16)-ROW(C$1)=2,"S E C T I O N    I N D E X",INDEX(Sheets[Description],MATCH(SectionList[[#This Row],[Section]],Sheets[Section],0))),0)</f>
        <v>ELECTRICAL SYSTEM</v>
      </c>
    </row>
    <row r="17" spans="1:3" ht="12.75" x14ac:dyDescent="0.15">
      <c r="A17" s="21" t="str">
        <f>""</f>
        <v/>
      </c>
      <c r="B17" s="24" t="str">
        <f t="shared" ca="1" si="0"/>
        <v>M</v>
      </c>
      <c r="C17" s="22" t="str">
        <f ca="1">IFERROR(IF(ROW(C17)-ROW(C$1)=2,"S E C T I O N    I N D E X",INDEX(Sheets[Description],MATCH(SectionList[[#This Row],[Section]],Sheets[Section],0))),0)</f>
        <v>LANDSCAPING DETAILS</v>
      </c>
    </row>
    <row r="18" spans="1:3" ht="12.75" x14ac:dyDescent="0.15">
      <c r="A18" s="21" t="str">
        <f>""</f>
        <v/>
      </c>
      <c r="B18" s="24" t="str">
        <f t="shared" ca="1" si="0"/>
        <v>N</v>
      </c>
      <c r="C18" s="22" t="str">
        <f ca="1">IFERROR(IF(ROW(C18)-ROW(C$1)=2,"S E C T I O N    I N D E X",INDEX(Sheets[Description],MATCH(SectionList[[#This Row],[Section]],Sheets[Section],0))),0)</f>
        <v>UTILITY DETAILS</v>
      </c>
    </row>
    <row r="19" spans="1:3" ht="12.75" x14ac:dyDescent="0.15">
      <c r="A19" s="21" t="str">
        <f>""</f>
        <v/>
      </c>
      <c r="B19" s="24" t="str">
        <f t="shared" ca="1" si="0"/>
        <v>O</v>
      </c>
      <c r="C19" s="22">
        <f ca="1">IFERROR(IF(ROW(C19)-ROW(C$1)=2,"S E C T I O N    I N D E X",INDEX(Sheets[Description],MATCH(SectionList[[#This Row],[Section]],Sheets[Section],0))),0)</f>
        <v>0</v>
      </c>
    </row>
  </sheetData>
  <conditionalFormatting sqref="A2:A19">
    <cfRule type="expression" dxfId="4" priority="6">
      <formula>1=1</formula>
    </cfRule>
  </conditionalFormatting>
  <conditionalFormatting sqref="B2:B19">
    <cfRule type="expression" dxfId="3" priority="5">
      <formula>1=1</formula>
    </cfRule>
  </conditionalFormatting>
  <conditionalFormatting sqref="A2:C19">
    <cfRule type="expression" dxfId="2" priority="3">
      <formula>ROW(A2)-ROW(A$1)=1</formula>
    </cfRule>
  </conditionalFormatting>
  <conditionalFormatting sqref="B2:C19">
    <cfRule type="expression" dxfId="1" priority="1">
      <formula>CODE($B2)&gt;64</formula>
    </cfRule>
    <cfRule type="expression" dxfId="0" priority="4">
      <formula>OR($C2=0,B2="@")</formula>
    </cfRule>
  </conditionalFormatting>
  <pageMargins left="0.7" right="0.7" top="0.75" bottom="0.75" header="0.3" footer="0.3"/>
  <pageSetup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Index to Sheets</vt:lpstr>
      <vt:lpstr>Section Index</vt:lpstr>
      <vt:lpstr>Index</vt:lpstr>
      <vt:lpstr>Index1</vt:lpstr>
      <vt:lpstr>Index2</vt:lpstr>
      <vt:lpstr>Sections</vt:lpstr>
    </vt:vector>
  </TitlesOfParts>
  <Company>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Chapman</dc:creator>
  <cp:lastModifiedBy>Stephen Chapman (FHWA)</cp:lastModifiedBy>
  <dcterms:created xsi:type="dcterms:W3CDTF">2015-03-12T23:15:01Z</dcterms:created>
  <dcterms:modified xsi:type="dcterms:W3CDTF">2017-02-10T15:46:25Z</dcterms:modified>
</cp:coreProperties>
</file>